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Перелік СРВ" sheetId="1" r:id="rId1"/>
  </sheets>
  <definedNames>
    <definedName name="_xlnm.Print_Area" localSheetId="0">'Перелік СРВ'!$A$1:$S$263</definedName>
  </definedNames>
  <calcPr calcId="114210" iterateDelta="1E-4"/>
</workbook>
</file>

<file path=xl/calcChain.xml><?xml version="1.0" encoding="utf-8"?>
<calcChain xmlns="http://schemas.openxmlformats.org/spreadsheetml/2006/main">
  <c r="G61" i="1"/>
  <c r="G93"/>
  <c r="G125"/>
  <c r="G157"/>
  <c r="G189"/>
  <c r="G221"/>
  <c r="G253"/>
  <c r="G254"/>
  <c r="G255"/>
  <c r="F61"/>
  <c r="F93"/>
  <c r="F125"/>
  <c r="F157"/>
  <c r="F189"/>
  <c r="F221"/>
  <c r="F253"/>
  <c r="F255"/>
  <c r="F254"/>
  <c r="D253"/>
  <c r="D221"/>
  <c r="D189"/>
  <c r="D157"/>
  <c r="D125"/>
  <c r="D93"/>
  <c r="D61"/>
</calcChain>
</file>

<file path=xl/sharedStrings.xml><?xml version="1.0" encoding="utf-8"?>
<sst xmlns="http://schemas.openxmlformats.org/spreadsheetml/2006/main" count="353" uniqueCount="93">
  <si>
    <t>Площа виділу, га</t>
  </si>
  <si>
    <t>Причини призначення заходів</t>
  </si>
  <si>
    <t>Наявність рослин та тварин занесених до Червоної книги</t>
  </si>
  <si>
    <t xml:space="preserve"> ПЕРЕЛІК</t>
  </si>
  <si>
    <t>Лісництво</t>
  </si>
  <si>
    <t>Категорія захищеності</t>
  </si>
  <si>
    <t>№ кварталу</t>
  </si>
  <si>
    <t>№ виділу</t>
  </si>
  <si>
    <t>№ підвиділу</t>
  </si>
  <si>
    <t>Площа підвиділу, гектарів</t>
  </si>
  <si>
    <t>Коротка таксаційна характеристика відповідно до матеріалів лісовпрідкування</t>
  </si>
  <si>
    <t>загальна</t>
  </si>
  <si>
    <t>у тому числі площа, можлива для експлуатації</t>
  </si>
  <si>
    <t>середня висота, м</t>
  </si>
  <si>
    <t>бонітет</t>
  </si>
  <si>
    <t>повнота</t>
  </si>
  <si>
    <t>склад</t>
  </si>
  <si>
    <t>середній діаметер, см</t>
  </si>
  <si>
    <t>запас деревостану, м3/га</t>
  </si>
  <si>
    <t>Вид запланованих заходиів</t>
  </si>
  <si>
    <t>Орієнтовний запас деревини, що підлягає вирубуванню, м3/га</t>
  </si>
  <si>
    <t>вік, років</t>
  </si>
  <si>
    <t>Додаток 1</t>
  </si>
  <si>
    <t>до Санітарних правил</t>
  </si>
  <si>
    <t>ПОГОДЖУЮ</t>
  </si>
  <si>
    <t>________________________________________</t>
  </si>
  <si>
    <t>_______________________________________________</t>
  </si>
  <si>
    <t>спеціалізованого</t>
  </si>
  <si>
    <t>____________________________________</t>
  </si>
  <si>
    <t>(найменування посади керівника державного</t>
  </si>
  <si>
    <t>лісозахисного підприємства)</t>
  </si>
  <si>
    <t>__________________________________________</t>
  </si>
  <si>
    <t>(підпис, ініціали та прізвище)</t>
  </si>
  <si>
    <t>____  _________________ 20 ____ року</t>
  </si>
  <si>
    <t>(найменування посади керівника органу виконавчої</t>
  </si>
  <si>
    <t>влади з</t>
  </si>
  <si>
    <t>питань лісового господарства Автономної Республіки Крим або</t>
  </si>
  <si>
    <t>відповідного територіального органу Держлісагенства)</t>
  </si>
  <si>
    <t>______________________________________________</t>
  </si>
  <si>
    <t>(пдпис, ініціали та прізвище)</t>
  </si>
  <si>
    <t>_____ _______________20___ року</t>
  </si>
  <si>
    <t>(найменування власника лісів, постійного лісокористувача)</t>
  </si>
  <si>
    <t>_____________________________________</t>
  </si>
  <si>
    <t>(Автономна Республіка Крим, область)</t>
  </si>
  <si>
    <t>(найменування посади керівника підприємства, установи, організації)</t>
  </si>
  <si>
    <t>________________</t>
  </si>
  <si>
    <t>(підпис)</t>
  </si>
  <si>
    <t>(ініціали та прізвище)</t>
  </si>
  <si>
    <t>Директор ДП "Костопільський лісгосп</t>
  </si>
  <si>
    <t>ДП "Костопільський лісгосп"</t>
  </si>
  <si>
    <t>Мелещук О.О.</t>
  </si>
  <si>
    <t>Костопільське</t>
  </si>
  <si>
    <t>Разом</t>
  </si>
  <si>
    <t>Всього</t>
  </si>
  <si>
    <t>Мащанське</t>
  </si>
  <si>
    <t>Базальтівське</t>
  </si>
  <si>
    <t>Моквинське</t>
  </si>
  <si>
    <t>Стидинське</t>
  </si>
  <si>
    <t>Злазненське</t>
  </si>
  <si>
    <t>Мидське</t>
  </si>
  <si>
    <t>заходів з поліпшення санітарного стану лісів</t>
  </si>
  <si>
    <t>10Сз</t>
  </si>
  <si>
    <t>1А</t>
  </si>
  <si>
    <t>10Сз+Бп</t>
  </si>
  <si>
    <t>10Сз+Гз+Бп+Дз</t>
  </si>
  <si>
    <t>9Сз1Бп+Ялє</t>
  </si>
  <si>
    <t>СРС</t>
  </si>
  <si>
    <t>ПРГВ, КВШ</t>
  </si>
  <si>
    <t>немає</t>
  </si>
  <si>
    <t>10Сз+Бп+Ос+Дз</t>
  </si>
  <si>
    <t>10СЗ</t>
  </si>
  <si>
    <t>7Сз2Бп1Дз+Гз</t>
  </si>
  <si>
    <t>9Сз1Бп</t>
  </si>
  <si>
    <t>6Сз2Яле1Бп1Влч+Дз,Гз</t>
  </si>
  <si>
    <t>10Сз+Дз,Бп</t>
  </si>
  <si>
    <t>8Сз2Кля</t>
  </si>
  <si>
    <t>10Сз+Дз</t>
  </si>
  <si>
    <t>7Сз3Бп</t>
  </si>
  <si>
    <t>9Сз1Гз+Лпд+Дз</t>
  </si>
  <si>
    <t>1а</t>
  </si>
  <si>
    <t>7Дз1Влч2Гз+Сз+Бп</t>
  </si>
  <si>
    <t>6Сз3Ос1Бп</t>
  </si>
  <si>
    <t>9Сз1Влч</t>
  </si>
  <si>
    <t>9Сз1Бп+Влч</t>
  </si>
  <si>
    <t>5Сз4Бп1Влч+Дз+Ос</t>
  </si>
  <si>
    <t>10Сз+Дз+Бп+Влч</t>
  </si>
  <si>
    <t>4Бп3Влч2Сз1Гз</t>
  </si>
  <si>
    <t>10Сз+Бп+Влч</t>
  </si>
  <si>
    <t>8Сз1Бп1Влч+Ос</t>
  </si>
  <si>
    <t>10СзК</t>
  </si>
  <si>
    <t>Разом СРС</t>
  </si>
  <si>
    <t>Коренева губка</t>
  </si>
  <si>
    <t>Вітровал, бурелом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</si>
</sst>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22]General"/>
    <numFmt numFmtId="166" formatCode="#,##0.00&quot; &quot;[$грн.-422];[Red]&quot;-&quot;#,##0.00&quot; &quot;[$грн.-422]"/>
    <numFmt numFmtId="167" formatCode="#,##0.00&quot; &quot;[$€-407];[Red]&quot;-&quot;#,##0.00&quot; &quot;[$€-407]"/>
  </numFmts>
  <fonts count="22">
    <font>
      <sz val="10"/>
      <name val="Arial Cyr"/>
      <charset val="204"/>
    </font>
    <font>
      <sz val="10"/>
      <name val="Arial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Arial1"/>
      <charset val="204"/>
    </font>
    <font>
      <sz val="10"/>
      <color rgb="FF000000"/>
      <name val="Arial11"/>
      <charset val="204"/>
    </font>
    <font>
      <b/>
      <i/>
      <sz val="16"/>
      <color theme="1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1"/>
      <color theme="1"/>
      <name val="Arial"/>
      <family val="2"/>
      <charset val="204"/>
    </font>
    <font>
      <b/>
      <i/>
      <u/>
      <sz val="11"/>
      <color rgb="FF000000"/>
      <name val="Arial1"/>
      <charset val="204"/>
    </font>
    <font>
      <sz val="11"/>
      <color theme="1"/>
      <name val="Arial"/>
      <family val="2"/>
      <charset val="204"/>
    </font>
    <font>
      <sz val="11"/>
      <color rgb="FF000000"/>
      <name val="Arial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165" fontId="14" fillId="0" borderId="0"/>
    <xf numFmtId="165" fontId="15" fillId="0" borderId="0"/>
    <xf numFmtId="0" fontId="8" fillId="0" borderId="0"/>
    <xf numFmtId="0" fontId="16" fillId="0" borderId="0">
      <alignment horizontal="center"/>
    </xf>
    <xf numFmtId="0" fontId="17" fillId="0" borderId="0">
      <alignment horizontal="center"/>
    </xf>
    <xf numFmtId="0" fontId="16" fillId="0" borderId="0">
      <alignment horizontal="center" textRotation="90"/>
    </xf>
    <xf numFmtId="0" fontId="17" fillId="0" borderId="0">
      <alignment horizontal="center" textRotation="90"/>
    </xf>
    <xf numFmtId="0" fontId="18" fillId="0" borderId="0"/>
    <xf numFmtId="0" fontId="19" fillId="0" borderId="0"/>
    <xf numFmtId="166" fontId="18" fillId="0" borderId="0"/>
    <xf numFmtId="167" fontId="18" fillId="0" borderId="0"/>
    <xf numFmtId="166" fontId="19" fillId="0" borderId="0"/>
    <xf numFmtId="0" fontId="13" fillId="0" borderId="0"/>
    <xf numFmtId="0" fontId="20" fillId="0" borderId="0"/>
    <xf numFmtId="0" fontId="21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textRotation="90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164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64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0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2" fillId="0" borderId="1" xfId="14" applyFont="1" applyBorder="1" applyAlignment="1">
      <alignment horizontal="center" vertical="center" wrapText="1"/>
    </xf>
    <xf numFmtId="0" fontId="12" fillId="0" borderId="10" xfId="14" applyFont="1" applyBorder="1" applyAlignment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164" fontId="12" fillId="2" borderId="14" xfId="0" applyNumberFormat="1" applyFont="1" applyFill="1" applyBorder="1" applyAlignment="1" applyProtection="1">
      <alignment horizontal="center" vertical="center"/>
      <protection locked="0"/>
    </xf>
    <xf numFmtId="1" fontId="1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textRotation="90"/>
      <protection locked="0"/>
    </xf>
    <xf numFmtId="0" fontId="9" fillId="0" borderId="4" xfId="0" applyFont="1" applyBorder="1" applyAlignment="1" applyProtection="1">
      <alignment horizontal="center" vertical="center" textRotation="90"/>
      <protection locked="0"/>
    </xf>
    <xf numFmtId="0" fontId="3" fillId="0" borderId="10" xfId="0" applyFont="1" applyBorder="1" applyAlignment="1" applyProtection="1">
      <alignment horizontal="center" vertical="center" textRotation="90"/>
      <protection locked="0"/>
    </xf>
    <xf numFmtId="0" fontId="3" fillId="0" borderId="4" xfId="0" applyFont="1" applyBorder="1" applyAlignment="1" applyProtection="1">
      <alignment horizontal="center" vertical="center" textRotation="90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textRotation="90" wrapText="1" shrinkToFit="1"/>
      <protection locked="0"/>
    </xf>
    <xf numFmtId="0" fontId="3" fillId="0" borderId="24" xfId="0" applyFont="1" applyBorder="1" applyAlignment="1" applyProtection="1">
      <alignment horizontal="center" vertical="center" textRotation="90" wrapText="1" shrinkToFit="1"/>
      <protection locked="0"/>
    </xf>
    <xf numFmtId="0" fontId="11" fillId="0" borderId="10" xfId="0" applyFont="1" applyBorder="1" applyAlignment="1">
      <alignment wrapText="1"/>
    </xf>
    <xf numFmtId="0" fontId="9" fillId="0" borderId="34" xfId="0" applyFont="1" applyBorder="1" applyAlignment="1" applyProtection="1">
      <alignment horizontal="center" vertical="center" textRotation="90" wrapText="1"/>
      <protection locked="0"/>
    </xf>
    <xf numFmtId="0" fontId="9" fillId="0" borderId="28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164" fontId="9" fillId="0" borderId="32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/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center" vertical="top"/>
      <protection locked="0"/>
    </xf>
    <xf numFmtId="0" fontId="9" fillId="0" borderId="9" xfId="0" applyFont="1" applyBorder="1" applyAlignment="1" applyProtection="1">
      <alignment horizontal="center" vertical="top"/>
      <protection locked="0"/>
    </xf>
    <xf numFmtId="0" fontId="9" fillId="0" borderId="27" xfId="0" applyFont="1" applyBorder="1" applyAlignment="1" applyProtection="1">
      <alignment horizontal="center" vertical="top"/>
      <protection locked="0"/>
    </xf>
    <xf numFmtId="0" fontId="9" fillId="0" borderId="28" xfId="0" applyFont="1" applyBorder="1" applyAlignment="1" applyProtection="1">
      <alignment horizontal="center" vertical="top"/>
      <protection locked="0"/>
    </xf>
    <xf numFmtId="0" fontId="9" fillId="0" borderId="29" xfId="0" applyFont="1" applyBorder="1" applyAlignment="1" applyProtection="1">
      <alignment horizontal="center" vertical="top"/>
      <protection locked="0"/>
    </xf>
    <xf numFmtId="0" fontId="9" fillId="0" borderId="30" xfId="0" applyFont="1" applyBorder="1" applyAlignment="1" applyProtection="1">
      <alignment horizontal="center" vertical="top"/>
      <protection locked="0"/>
    </xf>
    <xf numFmtId="0" fontId="9" fillId="0" borderId="31" xfId="0" applyFont="1" applyBorder="1" applyAlignment="1" applyProtection="1">
      <alignment horizontal="center" vertical="top"/>
      <protection locked="0"/>
    </xf>
    <xf numFmtId="0" fontId="9" fillId="0" borderId="7" xfId="0" applyFont="1" applyBorder="1" applyAlignment="1" applyProtection="1">
      <alignment horizontal="center" vertical="top"/>
      <protection locked="0"/>
    </xf>
    <xf numFmtId="0" fontId="9" fillId="0" borderId="8" xfId="0" applyFont="1" applyBorder="1" applyAlignment="1" applyProtection="1">
      <alignment horizontal="center" vertical="top"/>
      <protection locked="0"/>
    </xf>
  </cellXfs>
  <cellStyles count="17">
    <cellStyle name="Default" xfId="1"/>
    <cellStyle name="Default 1" xfId="2"/>
    <cellStyle name="Default 1 2" xfId="3"/>
    <cellStyle name="Default 2" xfId="4"/>
    <cellStyle name="Heading" xfId="5"/>
    <cellStyle name="Heading 2" xfId="6"/>
    <cellStyle name="Heading1" xfId="7"/>
    <cellStyle name="Heading1 2" xfId="8"/>
    <cellStyle name="Result" xfId="9"/>
    <cellStyle name="Result 2" xfId="10"/>
    <cellStyle name="Result2" xfId="11"/>
    <cellStyle name="Result2 2" xfId="12"/>
    <cellStyle name="Result2 3" xfId="13"/>
    <cellStyle name="Звичайний_Зведена насаджень (додаток 6) (1) (1)" xfId="14"/>
    <cellStyle name="Обычный" xfId="0" builtinId="0"/>
    <cellStyle name="Обычный 2" xfId="15"/>
    <cellStyle name="Обычный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tabSelected="1" view="pageBreakPreview" topLeftCell="A166" zoomScale="75" zoomScaleNormal="75" zoomScaleSheetLayoutView="70" workbookViewId="0">
      <selection activeCell="K71" sqref="K71"/>
    </sheetView>
  </sheetViews>
  <sheetFormatPr defaultRowHeight="15.75" outlineLevelRow="1"/>
  <cols>
    <col min="1" max="1" width="20.140625" style="4" customWidth="1"/>
    <col min="2" max="2" width="6.7109375" style="4" customWidth="1"/>
    <col min="3" max="3" width="8.7109375" style="4" customWidth="1"/>
    <col min="4" max="4" width="7.7109375" style="4" customWidth="1"/>
    <col min="5" max="5" width="5.140625" style="4" customWidth="1"/>
    <col min="6" max="6" width="10" style="4" customWidth="1"/>
    <col min="7" max="7" width="11.7109375" style="4" customWidth="1"/>
    <col min="8" max="8" width="35.5703125" style="4" customWidth="1"/>
    <col min="9" max="9" width="7.42578125" style="4" customWidth="1"/>
    <col min="10" max="10" width="8.28515625" style="4" customWidth="1"/>
    <col min="11" max="11" width="6.42578125" style="4" customWidth="1"/>
    <col min="12" max="12" width="7.140625" style="4" customWidth="1"/>
    <col min="13" max="13" width="6.7109375" style="4" customWidth="1"/>
    <col min="14" max="14" width="8.42578125" style="4" customWidth="1"/>
    <col min="15" max="15" width="6" style="4" customWidth="1"/>
    <col min="16" max="16" width="8.28515625" style="4" customWidth="1"/>
    <col min="17" max="17" width="40.28515625" style="4" customWidth="1"/>
    <col min="18" max="18" width="10" style="4" customWidth="1"/>
    <col min="19" max="19" width="10.5703125" style="4" customWidth="1"/>
    <col min="20" max="16384" width="9.140625" style="4"/>
  </cols>
  <sheetData>
    <row r="1" spans="1:19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8" t="s">
        <v>22</v>
      </c>
      <c r="P1" s="88"/>
      <c r="Q1" s="88"/>
      <c r="R1" s="3"/>
      <c r="S1" s="3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88" t="s">
        <v>23</v>
      </c>
      <c r="O2" s="88"/>
      <c r="P2" s="88"/>
      <c r="Q2" s="88"/>
      <c r="R2" s="88"/>
      <c r="S2" s="3"/>
    </row>
    <row r="3" spans="1:19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.75">
      <c r="A4" s="3"/>
      <c r="B4" s="88" t="s">
        <v>24</v>
      </c>
      <c r="C4" s="88"/>
      <c r="D4" s="88"/>
      <c r="E4" s="88"/>
      <c r="F4" s="88"/>
      <c r="G4" s="88"/>
      <c r="H4" s="88"/>
      <c r="I4" s="88"/>
      <c r="J4" s="88"/>
      <c r="K4" s="88"/>
      <c r="L4" s="3"/>
      <c r="M4" s="3"/>
      <c r="N4" s="88" t="s">
        <v>24</v>
      </c>
      <c r="O4" s="88"/>
      <c r="P4" s="88"/>
      <c r="Q4" s="88"/>
      <c r="R4" s="3"/>
      <c r="S4" s="3"/>
    </row>
    <row r="5" spans="1:19" ht="18.75">
      <c r="A5" s="3"/>
      <c r="B5" s="88" t="s">
        <v>25</v>
      </c>
      <c r="C5" s="88"/>
      <c r="D5" s="88"/>
      <c r="E5" s="88"/>
      <c r="F5" s="88"/>
      <c r="G5" s="88"/>
      <c r="H5" s="89"/>
      <c r="I5" s="89"/>
      <c r="J5" s="89"/>
      <c r="K5" s="89"/>
      <c r="L5" s="3"/>
      <c r="M5" s="88" t="s">
        <v>26</v>
      </c>
      <c r="N5" s="88"/>
      <c r="O5" s="88"/>
      <c r="P5" s="88"/>
      <c r="Q5" s="88"/>
      <c r="R5" s="88"/>
      <c r="S5" s="3"/>
    </row>
    <row r="6" spans="1:19" ht="18.75">
      <c r="A6" s="3"/>
      <c r="B6" s="87" t="s">
        <v>29</v>
      </c>
      <c r="C6" s="87"/>
      <c r="D6" s="87"/>
      <c r="E6" s="87"/>
      <c r="F6" s="87"/>
      <c r="G6" s="87"/>
      <c r="H6" s="87"/>
      <c r="I6" s="87"/>
      <c r="J6" s="87"/>
      <c r="K6" s="87"/>
      <c r="M6" s="87" t="s">
        <v>34</v>
      </c>
      <c r="N6" s="87"/>
      <c r="O6" s="87"/>
      <c r="P6" s="87"/>
      <c r="Q6" s="87"/>
      <c r="R6" s="87"/>
      <c r="S6" s="3"/>
    </row>
    <row r="7" spans="1:19" ht="18.75">
      <c r="A7" s="3"/>
      <c r="B7" s="87" t="s">
        <v>27</v>
      </c>
      <c r="C7" s="87"/>
      <c r="D7" s="87"/>
      <c r="E7" s="87"/>
      <c r="F7" s="87"/>
      <c r="G7" s="87"/>
      <c r="H7" s="87"/>
      <c r="I7" s="87"/>
      <c r="J7" s="87"/>
      <c r="K7" s="87"/>
      <c r="M7" s="87" t="s">
        <v>35</v>
      </c>
      <c r="N7" s="87"/>
      <c r="O7" s="87"/>
      <c r="P7" s="87"/>
      <c r="Q7" s="87"/>
      <c r="R7" s="87"/>
      <c r="S7" s="3"/>
    </row>
    <row r="8" spans="1:19" ht="18.75">
      <c r="A8" s="3"/>
      <c r="B8" s="87" t="s">
        <v>28</v>
      </c>
      <c r="C8" s="87"/>
      <c r="D8" s="87"/>
      <c r="E8" s="87"/>
      <c r="F8" s="87"/>
      <c r="G8" s="87"/>
      <c r="H8" s="87"/>
      <c r="I8" s="87"/>
      <c r="J8" s="87"/>
      <c r="K8" s="87"/>
      <c r="M8" s="87" t="s">
        <v>26</v>
      </c>
      <c r="N8" s="87"/>
      <c r="O8" s="87"/>
      <c r="P8" s="87"/>
      <c r="Q8" s="87"/>
      <c r="R8" s="87"/>
      <c r="S8" s="3"/>
    </row>
    <row r="9" spans="1:19" ht="18.75">
      <c r="A9" s="3"/>
      <c r="B9" s="87" t="s">
        <v>30</v>
      </c>
      <c r="C9" s="87"/>
      <c r="D9" s="87"/>
      <c r="E9" s="87"/>
      <c r="F9" s="87"/>
      <c r="G9" s="87"/>
      <c r="H9" s="87"/>
      <c r="I9" s="87"/>
      <c r="J9" s="87"/>
      <c r="K9" s="87"/>
      <c r="M9" s="87" t="s">
        <v>36</v>
      </c>
      <c r="N9" s="87"/>
      <c r="O9" s="87"/>
      <c r="P9" s="87"/>
      <c r="Q9" s="87"/>
      <c r="R9" s="87"/>
      <c r="S9" s="3"/>
    </row>
    <row r="10" spans="1:19" ht="18.75">
      <c r="A10" s="3"/>
      <c r="B10" s="87" t="s">
        <v>31</v>
      </c>
      <c r="C10" s="87"/>
      <c r="D10" s="87"/>
      <c r="E10" s="87"/>
      <c r="F10" s="87"/>
      <c r="G10" s="87"/>
      <c r="H10" s="87"/>
      <c r="I10" s="87"/>
      <c r="J10" s="87"/>
      <c r="K10" s="87"/>
      <c r="M10" s="87" t="s">
        <v>26</v>
      </c>
      <c r="N10" s="87"/>
      <c r="O10" s="87"/>
      <c r="P10" s="87"/>
      <c r="Q10" s="87"/>
      <c r="R10" s="87"/>
      <c r="S10" s="3"/>
    </row>
    <row r="11" spans="1:19" ht="18.75">
      <c r="A11" s="3"/>
      <c r="B11" s="87" t="s">
        <v>32</v>
      </c>
      <c r="C11" s="87"/>
      <c r="D11" s="87"/>
      <c r="E11" s="87"/>
      <c r="F11" s="87"/>
      <c r="G11" s="87"/>
      <c r="H11" s="87"/>
      <c r="I11" s="87"/>
      <c r="J11" s="87"/>
      <c r="K11" s="87"/>
      <c r="M11" s="87" t="s">
        <v>37</v>
      </c>
      <c r="N11" s="87"/>
      <c r="O11" s="87"/>
      <c r="P11" s="87"/>
      <c r="Q11" s="87"/>
      <c r="R11" s="87"/>
      <c r="S11" s="3"/>
    </row>
    <row r="12" spans="1:19" ht="18.75">
      <c r="A12" s="3"/>
      <c r="B12" s="87" t="s">
        <v>33</v>
      </c>
      <c r="C12" s="87"/>
      <c r="D12" s="87"/>
      <c r="E12" s="87"/>
      <c r="F12" s="87"/>
      <c r="G12" s="87"/>
      <c r="H12" s="87"/>
      <c r="I12" s="87"/>
      <c r="J12" s="87"/>
      <c r="K12" s="87"/>
      <c r="M12" s="87" t="s">
        <v>38</v>
      </c>
      <c r="N12" s="87"/>
      <c r="O12" s="87"/>
      <c r="P12" s="87"/>
      <c r="Q12" s="87"/>
      <c r="R12" s="87"/>
      <c r="S12" s="3"/>
    </row>
    <row r="13" spans="1:19" ht="18.75">
      <c r="A13" s="3"/>
      <c r="H13" s="87"/>
      <c r="I13" s="87"/>
      <c r="J13" s="87"/>
      <c r="K13" s="87"/>
      <c r="M13" s="87" t="s">
        <v>39</v>
      </c>
      <c r="N13" s="87"/>
      <c r="O13" s="87"/>
      <c r="P13" s="87"/>
      <c r="Q13" s="87"/>
      <c r="R13" s="87"/>
      <c r="S13" s="3"/>
    </row>
    <row r="14" spans="1:19" ht="18.75">
      <c r="A14" s="3"/>
      <c r="H14" s="87"/>
      <c r="I14" s="87"/>
      <c r="J14" s="87"/>
      <c r="K14" s="87"/>
      <c r="M14" s="87" t="s">
        <v>40</v>
      </c>
      <c r="N14" s="87"/>
      <c r="O14" s="87"/>
      <c r="P14" s="87"/>
      <c r="Q14" s="87"/>
      <c r="R14" s="87"/>
      <c r="S14" s="3"/>
    </row>
    <row r="15" spans="1:19" ht="18.75">
      <c r="A15" s="3"/>
      <c r="H15" s="87"/>
      <c r="I15" s="87"/>
      <c r="J15" s="87"/>
      <c r="K15" s="87"/>
      <c r="S15" s="3"/>
    </row>
    <row r="16" spans="1:19" ht="18.75">
      <c r="A16" s="3"/>
      <c r="H16" s="87"/>
      <c r="I16" s="87"/>
      <c r="J16" s="87"/>
      <c r="K16" s="87"/>
      <c r="S16" s="3"/>
    </row>
    <row r="17" spans="1:19" ht="18.75">
      <c r="A17" s="3"/>
      <c r="H17" s="92"/>
      <c r="I17" s="92"/>
      <c r="J17" s="92"/>
      <c r="K17" s="92"/>
      <c r="S17" s="3"/>
    </row>
    <row r="19" spans="1:19" ht="15.75" customHeight="1">
      <c r="A19" s="91" t="s">
        <v>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5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22.5">
      <c r="A21" s="94" t="s">
        <v>60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</row>
    <row r="22" spans="1:19" ht="18.75">
      <c r="A22" s="93" t="s">
        <v>49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1:19">
      <c r="A23" s="90" t="s">
        <v>41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1:19" ht="18.75">
      <c r="A24" s="95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</row>
    <row r="25" spans="1:19">
      <c r="A25" s="90" t="s">
        <v>43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ht="16.5" thickBo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1:19" ht="64.5" customHeight="1">
      <c r="A27" s="109" t="s">
        <v>4</v>
      </c>
      <c r="B27" s="96" t="s">
        <v>6</v>
      </c>
      <c r="C27" s="96" t="s">
        <v>7</v>
      </c>
      <c r="D27" s="96" t="s">
        <v>0</v>
      </c>
      <c r="E27" s="96" t="s">
        <v>8</v>
      </c>
      <c r="F27" s="100" t="s">
        <v>9</v>
      </c>
      <c r="G27" s="108"/>
      <c r="H27" s="100" t="s">
        <v>10</v>
      </c>
      <c r="I27" s="100"/>
      <c r="J27" s="100"/>
      <c r="K27" s="100"/>
      <c r="L27" s="100"/>
      <c r="M27" s="100"/>
      <c r="N27" s="100"/>
      <c r="O27" s="98" t="s">
        <v>5</v>
      </c>
      <c r="P27" s="98" t="s">
        <v>19</v>
      </c>
      <c r="Q27" s="98" t="s">
        <v>1</v>
      </c>
      <c r="R27" s="111" t="s">
        <v>20</v>
      </c>
      <c r="S27" s="106" t="s">
        <v>2</v>
      </c>
    </row>
    <row r="28" spans="1:19" ht="153" customHeight="1" thickBot="1">
      <c r="A28" s="110"/>
      <c r="B28" s="97"/>
      <c r="C28" s="97"/>
      <c r="D28" s="97"/>
      <c r="E28" s="97"/>
      <c r="F28" s="11" t="s">
        <v>11</v>
      </c>
      <c r="G28" s="12" t="s">
        <v>12</v>
      </c>
      <c r="H28" s="13" t="s">
        <v>16</v>
      </c>
      <c r="I28" s="13" t="s">
        <v>21</v>
      </c>
      <c r="J28" s="13" t="s">
        <v>15</v>
      </c>
      <c r="K28" s="13" t="s">
        <v>14</v>
      </c>
      <c r="L28" s="13" t="s">
        <v>13</v>
      </c>
      <c r="M28" s="13" t="s">
        <v>17</v>
      </c>
      <c r="N28" s="12" t="s">
        <v>18</v>
      </c>
      <c r="O28" s="99"/>
      <c r="P28" s="99"/>
      <c r="Q28" s="99"/>
      <c r="R28" s="112"/>
      <c r="S28" s="107"/>
    </row>
    <row r="29" spans="1:19" ht="16.5" thickBot="1">
      <c r="A29" s="31">
        <v>1</v>
      </c>
      <c r="B29" s="32">
        <v>2</v>
      </c>
      <c r="C29" s="32">
        <v>3</v>
      </c>
      <c r="D29" s="32">
        <v>4</v>
      </c>
      <c r="E29" s="32">
        <v>5</v>
      </c>
      <c r="F29" s="32">
        <v>6</v>
      </c>
      <c r="G29" s="32">
        <v>7</v>
      </c>
      <c r="H29" s="32">
        <v>8</v>
      </c>
      <c r="I29" s="32">
        <v>9</v>
      </c>
      <c r="J29" s="32">
        <v>10</v>
      </c>
      <c r="K29" s="32">
        <v>11</v>
      </c>
      <c r="L29" s="32">
        <v>12</v>
      </c>
      <c r="M29" s="32">
        <v>13</v>
      </c>
      <c r="N29" s="32">
        <v>14</v>
      </c>
      <c r="O29" s="32">
        <v>15</v>
      </c>
      <c r="P29" s="32">
        <v>16</v>
      </c>
      <c r="Q29" s="32">
        <v>17</v>
      </c>
      <c r="R29" s="32">
        <v>18</v>
      </c>
      <c r="S29" s="33">
        <v>19</v>
      </c>
    </row>
    <row r="30" spans="1:19" ht="20.100000000000001" customHeight="1">
      <c r="A30" s="119" t="s">
        <v>51</v>
      </c>
      <c r="B30" s="25">
        <v>1</v>
      </c>
      <c r="C30" s="25">
        <v>12</v>
      </c>
      <c r="D30" s="26">
        <v>1.1000000000000001</v>
      </c>
      <c r="E30" s="29">
        <v>1</v>
      </c>
      <c r="F30" s="26">
        <v>0.8</v>
      </c>
      <c r="G30" s="76">
        <v>0.8</v>
      </c>
      <c r="H30" s="25" t="s">
        <v>61</v>
      </c>
      <c r="I30" s="25">
        <v>90</v>
      </c>
      <c r="J30" s="25">
        <v>0.7</v>
      </c>
      <c r="K30" s="25">
        <v>1</v>
      </c>
      <c r="L30" s="25">
        <v>29</v>
      </c>
      <c r="M30" s="25">
        <v>36</v>
      </c>
      <c r="N30" s="25">
        <v>460</v>
      </c>
      <c r="O30" s="25">
        <v>3</v>
      </c>
      <c r="P30" s="25" t="s">
        <v>66</v>
      </c>
      <c r="Q30" s="36" t="s">
        <v>67</v>
      </c>
      <c r="R30" s="76">
        <v>280</v>
      </c>
      <c r="S30" s="42" t="s">
        <v>68</v>
      </c>
    </row>
    <row r="31" spans="1:19" ht="20.100000000000001" customHeight="1" outlineLevel="1">
      <c r="A31" s="120"/>
      <c r="B31" s="27">
        <v>24</v>
      </c>
      <c r="C31" s="27">
        <v>27</v>
      </c>
      <c r="D31" s="28">
        <v>1.8</v>
      </c>
      <c r="E31" s="30">
        <v>1</v>
      </c>
      <c r="F31" s="28">
        <v>0.4</v>
      </c>
      <c r="G31" s="78">
        <v>0.4</v>
      </c>
      <c r="H31" s="27" t="s">
        <v>61</v>
      </c>
      <c r="I31" s="27">
        <v>80</v>
      </c>
      <c r="J31" s="27">
        <v>0.7</v>
      </c>
      <c r="K31" s="27" t="s">
        <v>62</v>
      </c>
      <c r="L31" s="27">
        <v>28</v>
      </c>
      <c r="M31" s="27">
        <v>36</v>
      </c>
      <c r="N31" s="27">
        <v>440</v>
      </c>
      <c r="O31" s="27">
        <v>2</v>
      </c>
      <c r="P31" s="27" t="s">
        <v>66</v>
      </c>
      <c r="Q31" s="35" t="s">
        <v>67</v>
      </c>
      <c r="R31" s="78">
        <v>390</v>
      </c>
      <c r="S31" s="41" t="s">
        <v>68</v>
      </c>
    </row>
    <row r="32" spans="1:19" ht="20.100000000000001" customHeight="1" outlineLevel="1">
      <c r="A32" s="120"/>
      <c r="B32" s="27">
        <v>38</v>
      </c>
      <c r="C32" s="27">
        <v>7</v>
      </c>
      <c r="D32" s="28">
        <v>4.5999999999999996</v>
      </c>
      <c r="E32" s="30">
        <v>1</v>
      </c>
      <c r="F32" s="28">
        <v>0.2</v>
      </c>
      <c r="G32" s="78">
        <v>0.2</v>
      </c>
      <c r="H32" s="27" t="s">
        <v>61</v>
      </c>
      <c r="I32" s="27">
        <v>75</v>
      </c>
      <c r="J32" s="27">
        <v>0.85</v>
      </c>
      <c r="K32" s="27" t="s">
        <v>62</v>
      </c>
      <c r="L32" s="27">
        <v>27</v>
      </c>
      <c r="M32" s="27">
        <v>32</v>
      </c>
      <c r="N32" s="27">
        <v>510</v>
      </c>
      <c r="O32" s="27">
        <v>2</v>
      </c>
      <c r="P32" s="27" t="s">
        <v>66</v>
      </c>
      <c r="Q32" s="35" t="s">
        <v>67</v>
      </c>
      <c r="R32" s="78">
        <v>330</v>
      </c>
      <c r="S32" s="41" t="s">
        <v>68</v>
      </c>
    </row>
    <row r="33" spans="1:19" ht="20.100000000000001" customHeight="1" outlineLevel="1">
      <c r="A33" s="120"/>
      <c r="B33" s="27">
        <v>38</v>
      </c>
      <c r="C33" s="27">
        <v>12</v>
      </c>
      <c r="D33" s="28">
        <v>3.5</v>
      </c>
      <c r="E33" s="30">
        <v>1</v>
      </c>
      <c r="F33" s="28">
        <v>0.1</v>
      </c>
      <c r="G33" s="78"/>
      <c r="H33" s="27" t="s">
        <v>63</v>
      </c>
      <c r="I33" s="27">
        <v>60</v>
      </c>
      <c r="J33" s="27">
        <v>0.7</v>
      </c>
      <c r="K33" s="27">
        <v>1</v>
      </c>
      <c r="L33" s="27">
        <v>20</v>
      </c>
      <c r="M33" s="27">
        <v>28</v>
      </c>
      <c r="N33" s="27">
        <v>290</v>
      </c>
      <c r="O33" s="27">
        <v>2</v>
      </c>
      <c r="P33" s="27" t="s">
        <v>66</v>
      </c>
      <c r="Q33" s="35" t="s">
        <v>67</v>
      </c>
      <c r="R33" s="78">
        <v>400</v>
      </c>
      <c r="S33" s="41" t="s">
        <v>68</v>
      </c>
    </row>
    <row r="34" spans="1:19" ht="20.100000000000001" customHeight="1" outlineLevel="1">
      <c r="A34" s="120"/>
      <c r="B34" s="27">
        <v>38</v>
      </c>
      <c r="C34" s="27">
        <v>13</v>
      </c>
      <c r="D34" s="28">
        <v>14</v>
      </c>
      <c r="E34" s="30">
        <v>1</v>
      </c>
      <c r="F34" s="28">
        <v>0.2</v>
      </c>
      <c r="G34" s="78"/>
      <c r="H34" s="27" t="s">
        <v>63</v>
      </c>
      <c r="I34" s="27">
        <v>55</v>
      </c>
      <c r="J34" s="27">
        <v>0.85</v>
      </c>
      <c r="K34" s="27" t="s">
        <v>62</v>
      </c>
      <c r="L34" s="27">
        <v>23</v>
      </c>
      <c r="M34" s="27">
        <v>26</v>
      </c>
      <c r="N34" s="27">
        <v>400</v>
      </c>
      <c r="O34" s="27">
        <v>2</v>
      </c>
      <c r="P34" s="27" t="s">
        <v>66</v>
      </c>
      <c r="Q34" s="35" t="s">
        <v>67</v>
      </c>
      <c r="R34" s="78">
        <v>270</v>
      </c>
      <c r="S34" s="41" t="s">
        <v>68</v>
      </c>
    </row>
    <row r="35" spans="1:19" ht="20.100000000000001" customHeight="1" outlineLevel="1">
      <c r="A35" s="120"/>
      <c r="B35" s="27">
        <v>38</v>
      </c>
      <c r="C35" s="27">
        <v>14</v>
      </c>
      <c r="D35" s="28">
        <v>0.8</v>
      </c>
      <c r="E35" s="30">
        <v>1</v>
      </c>
      <c r="F35" s="28">
        <v>0.4</v>
      </c>
      <c r="G35" s="78">
        <v>0.4</v>
      </c>
      <c r="H35" s="27" t="s">
        <v>61</v>
      </c>
      <c r="I35" s="27">
        <v>80</v>
      </c>
      <c r="J35" s="27">
        <v>0.7</v>
      </c>
      <c r="K35" s="27">
        <v>1</v>
      </c>
      <c r="L35" s="27">
        <v>27</v>
      </c>
      <c r="M35" s="27">
        <v>36</v>
      </c>
      <c r="N35" s="27">
        <v>430</v>
      </c>
      <c r="O35" s="27">
        <v>2</v>
      </c>
      <c r="P35" s="27" t="s">
        <v>66</v>
      </c>
      <c r="Q35" s="35" t="s">
        <v>67</v>
      </c>
      <c r="R35" s="78">
        <v>430</v>
      </c>
      <c r="S35" s="41" t="s">
        <v>68</v>
      </c>
    </row>
    <row r="36" spans="1:19" ht="20.100000000000001" customHeight="1" outlineLevel="1">
      <c r="A36" s="120"/>
      <c r="B36" s="27">
        <v>41</v>
      </c>
      <c r="C36" s="27">
        <v>2</v>
      </c>
      <c r="D36" s="28">
        <v>13</v>
      </c>
      <c r="E36" s="30">
        <v>1</v>
      </c>
      <c r="F36" s="28">
        <v>0.4</v>
      </c>
      <c r="G36" s="78">
        <v>0.4</v>
      </c>
      <c r="H36" s="27" t="s">
        <v>64</v>
      </c>
      <c r="I36" s="27">
        <v>85</v>
      </c>
      <c r="J36" s="27">
        <v>0.75</v>
      </c>
      <c r="K36" s="27" t="s">
        <v>62</v>
      </c>
      <c r="L36" s="27">
        <v>29</v>
      </c>
      <c r="M36" s="27">
        <v>36</v>
      </c>
      <c r="N36" s="27">
        <v>490</v>
      </c>
      <c r="O36" s="27">
        <v>2</v>
      </c>
      <c r="P36" s="27" t="s">
        <v>66</v>
      </c>
      <c r="Q36" s="35" t="s">
        <v>67</v>
      </c>
      <c r="R36" s="78">
        <v>340</v>
      </c>
      <c r="S36" s="41" t="s">
        <v>68</v>
      </c>
    </row>
    <row r="37" spans="1:19" ht="20.100000000000001" customHeight="1" outlineLevel="1">
      <c r="A37" s="121"/>
      <c r="B37" s="27">
        <v>87</v>
      </c>
      <c r="C37" s="27">
        <v>20</v>
      </c>
      <c r="D37" s="28">
        <v>1</v>
      </c>
      <c r="E37" s="30">
        <v>1</v>
      </c>
      <c r="F37" s="28">
        <v>0.2</v>
      </c>
      <c r="G37" s="78">
        <v>0.2</v>
      </c>
      <c r="H37" s="27" t="s">
        <v>65</v>
      </c>
      <c r="I37" s="27">
        <v>60</v>
      </c>
      <c r="J37" s="27">
        <v>0.75</v>
      </c>
      <c r="K37" s="27">
        <v>1</v>
      </c>
      <c r="L37" s="27">
        <v>21</v>
      </c>
      <c r="M37" s="27">
        <v>28</v>
      </c>
      <c r="N37" s="27">
        <v>290</v>
      </c>
      <c r="O37" s="27">
        <v>4</v>
      </c>
      <c r="P37" s="27" t="s">
        <v>66</v>
      </c>
      <c r="Q37" s="35" t="s">
        <v>67</v>
      </c>
      <c r="R37" s="78">
        <v>370</v>
      </c>
      <c r="S37" s="41" t="s">
        <v>68</v>
      </c>
    </row>
    <row r="38" spans="1:19" ht="20.100000000000001" customHeight="1" outlineLevel="1">
      <c r="A38" s="122" t="s">
        <v>51</v>
      </c>
      <c r="B38" s="27">
        <v>95</v>
      </c>
      <c r="C38" s="27">
        <v>10</v>
      </c>
      <c r="D38" s="28">
        <v>3.1</v>
      </c>
      <c r="E38" s="30">
        <v>1</v>
      </c>
      <c r="F38" s="28">
        <v>0.1</v>
      </c>
      <c r="G38" s="8"/>
      <c r="H38" s="27" t="s">
        <v>61</v>
      </c>
      <c r="I38" s="27">
        <v>50</v>
      </c>
      <c r="J38" s="27">
        <v>0.8</v>
      </c>
      <c r="K38" s="27">
        <v>1</v>
      </c>
      <c r="L38" s="27">
        <v>20</v>
      </c>
      <c r="M38" s="27">
        <v>22</v>
      </c>
      <c r="N38" s="27">
        <v>320</v>
      </c>
      <c r="O38" s="27">
        <v>4</v>
      </c>
      <c r="P38" s="27" t="s">
        <v>66</v>
      </c>
      <c r="Q38" s="35" t="s">
        <v>91</v>
      </c>
      <c r="R38" s="78">
        <v>360</v>
      </c>
      <c r="S38" s="41" t="s">
        <v>68</v>
      </c>
    </row>
    <row r="39" spans="1:19" ht="20.100000000000001" customHeight="1" outlineLevel="1">
      <c r="A39" s="120"/>
      <c r="B39" s="27">
        <v>95</v>
      </c>
      <c r="C39" s="27">
        <v>18</v>
      </c>
      <c r="D39" s="28">
        <v>12.2</v>
      </c>
      <c r="E39" s="30">
        <v>1</v>
      </c>
      <c r="F39" s="28">
        <v>0.1</v>
      </c>
      <c r="G39" s="8"/>
      <c r="H39" s="27" t="s">
        <v>61</v>
      </c>
      <c r="I39" s="27">
        <v>46</v>
      </c>
      <c r="J39" s="27">
        <v>0.7</v>
      </c>
      <c r="K39" s="27">
        <v>1</v>
      </c>
      <c r="L39" s="27">
        <v>18</v>
      </c>
      <c r="M39" s="27">
        <v>18</v>
      </c>
      <c r="N39" s="27">
        <v>250</v>
      </c>
      <c r="O39" s="27">
        <v>4</v>
      </c>
      <c r="P39" s="27" t="s">
        <v>66</v>
      </c>
      <c r="Q39" s="35" t="s">
        <v>91</v>
      </c>
      <c r="R39" s="78">
        <v>440</v>
      </c>
      <c r="S39" s="41" t="s">
        <v>68</v>
      </c>
    </row>
    <row r="40" spans="1:19" ht="20.100000000000001" customHeight="1" outlineLevel="1" thickBot="1">
      <c r="A40" s="123"/>
      <c r="B40" s="37">
        <v>95</v>
      </c>
      <c r="C40" s="37">
        <v>18</v>
      </c>
      <c r="D40" s="38">
        <v>12.2</v>
      </c>
      <c r="E40" s="39">
        <v>2</v>
      </c>
      <c r="F40" s="38">
        <v>0.3</v>
      </c>
      <c r="G40" s="40"/>
      <c r="H40" s="27" t="s">
        <v>61</v>
      </c>
      <c r="I40" s="37">
        <v>46</v>
      </c>
      <c r="J40" s="37">
        <v>0.7</v>
      </c>
      <c r="K40" s="37">
        <v>1</v>
      </c>
      <c r="L40" s="37">
        <v>18</v>
      </c>
      <c r="M40" s="37">
        <v>18</v>
      </c>
      <c r="N40" s="37">
        <v>250</v>
      </c>
      <c r="O40" s="37">
        <v>4</v>
      </c>
      <c r="P40" s="37" t="s">
        <v>66</v>
      </c>
      <c r="Q40" s="35" t="s">
        <v>91</v>
      </c>
      <c r="R40" s="86">
        <v>240</v>
      </c>
      <c r="S40" s="43" t="s">
        <v>68</v>
      </c>
    </row>
    <row r="41" spans="1:19" ht="20.100000000000001" hidden="1" customHeight="1" outlineLevel="1">
      <c r="A41" s="2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34"/>
    </row>
    <row r="42" spans="1:19" ht="20.100000000000001" hidden="1" customHeight="1" outlineLevel="1">
      <c r="A42" s="2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0"/>
    </row>
    <row r="43" spans="1:19" ht="20.100000000000001" hidden="1" customHeight="1" outlineLevel="1">
      <c r="A43" s="2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0"/>
    </row>
    <row r="44" spans="1:19" ht="20.100000000000001" hidden="1" customHeight="1" outlineLevel="1">
      <c r="A44" s="2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0"/>
    </row>
    <row r="45" spans="1:19" ht="20.100000000000001" hidden="1" customHeight="1" outlineLevel="1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0"/>
    </row>
    <row r="46" spans="1:19" ht="20.100000000000001" hidden="1" customHeight="1" outlineLevel="1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0"/>
    </row>
    <row r="47" spans="1:19" ht="20.100000000000001" hidden="1" customHeight="1" outlineLevel="1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0"/>
    </row>
    <row r="48" spans="1:19" ht="20.100000000000001" hidden="1" customHeight="1" outlineLevel="1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0"/>
    </row>
    <row r="49" spans="1:19" ht="20.100000000000001" hidden="1" customHeight="1" outlineLevel="1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0"/>
    </row>
    <row r="50" spans="1:19" ht="20.100000000000001" hidden="1" customHeight="1" outlineLevel="1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0"/>
    </row>
    <row r="51" spans="1:19" ht="20.100000000000001" hidden="1" customHeight="1" outlineLevel="1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0"/>
    </row>
    <row r="52" spans="1:19" ht="20.100000000000001" hidden="1" customHeight="1" outlineLevel="1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0"/>
    </row>
    <row r="53" spans="1:19" ht="20.100000000000001" hidden="1" customHeight="1" outlineLevel="1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</row>
    <row r="54" spans="1:19" ht="20.100000000000001" hidden="1" customHeight="1" outlineLevel="1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0"/>
    </row>
    <row r="55" spans="1:19" ht="20.100000000000001" hidden="1" customHeight="1" outlineLevel="1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0"/>
    </row>
    <row r="56" spans="1:19" ht="20.100000000000001" hidden="1" customHeight="1" outlineLevel="1">
      <c r="A56" s="2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0"/>
    </row>
    <row r="57" spans="1:19" ht="20.100000000000001" hidden="1" customHeight="1" outlineLevel="1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0"/>
    </row>
    <row r="58" spans="1:19" ht="20.100000000000001" hidden="1" customHeight="1" outlineLevel="1">
      <c r="A58" s="2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0"/>
    </row>
    <row r="59" spans="1:19" ht="20.100000000000001" hidden="1" customHeight="1" outlineLevel="1">
      <c r="A59" s="2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0"/>
    </row>
    <row r="60" spans="1:19" ht="20.100000000000001" hidden="1" customHeight="1" outlineLevel="1" thickBot="1">
      <c r="A60" s="2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0"/>
    </row>
    <row r="61" spans="1:19" ht="20.100000000000001" customHeight="1" collapsed="1" thickBot="1">
      <c r="A61" s="104" t="s">
        <v>52</v>
      </c>
      <c r="B61" s="105"/>
      <c r="C61" s="9"/>
      <c r="D61" s="9">
        <f>SUM(D30:D60)</f>
        <v>67.3</v>
      </c>
      <c r="E61" s="9"/>
      <c r="F61" s="9">
        <f>SUM(F30:F60)</f>
        <v>3.2</v>
      </c>
      <c r="G61" s="9">
        <f>SUM(G30:G60)</f>
        <v>2.4000000000000004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4"/>
    </row>
    <row r="62" spans="1:19" ht="20.100000000000001" customHeight="1">
      <c r="A62" s="124" t="s">
        <v>54</v>
      </c>
      <c r="B62" s="44">
        <v>52</v>
      </c>
      <c r="C62" s="45">
        <v>18</v>
      </c>
      <c r="D62" s="46">
        <v>3.5</v>
      </c>
      <c r="E62" s="47">
        <v>1</v>
      </c>
      <c r="F62" s="47">
        <v>0.2</v>
      </c>
      <c r="G62" s="76"/>
      <c r="H62" s="53" t="s">
        <v>69</v>
      </c>
      <c r="I62" s="46">
        <v>50</v>
      </c>
      <c r="J62" s="46">
        <v>0.75</v>
      </c>
      <c r="K62" s="46">
        <v>1</v>
      </c>
      <c r="L62" s="46">
        <v>18</v>
      </c>
      <c r="M62" s="46">
        <v>18</v>
      </c>
      <c r="N62" s="54">
        <v>250</v>
      </c>
      <c r="O62" s="46">
        <v>2</v>
      </c>
      <c r="P62" s="27" t="s">
        <v>66</v>
      </c>
      <c r="Q62" s="35" t="s">
        <v>67</v>
      </c>
      <c r="R62" s="76">
        <v>110</v>
      </c>
      <c r="S62" s="41" t="s">
        <v>68</v>
      </c>
    </row>
    <row r="63" spans="1:19" ht="20.100000000000001" customHeight="1" outlineLevel="1">
      <c r="A63" s="125"/>
      <c r="B63" s="48">
        <v>52</v>
      </c>
      <c r="C63" s="48">
        <v>28</v>
      </c>
      <c r="D63" s="49">
        <v>5.5</v>
      </c>
      <c r="E63" s="47">
        <v>1</v>
      </c>
      <c r="F63" s="47">
        <v>0.5</v>
      </c>
      <c r="G63" s="78"/>
      <c r="H63" s="53" t="s">
        <v>61</v>
      </c>
      <c r="I63" s="46">
        <v>55</v>
      </c>
      <c r="J63" s="46">
        <v>0.7</v>
      </c>
      <c r="K63" s="46" t="s">
        <v>62</v>
      </c>
      <c r="L63" s="46">
        <v>24</v>
      </c>
      <c r="M63" s="46">
        <v>28</v>
      </c>
      <c r="N63" s="54">
        <v>360</v>
      </c>
      <c r="O63" s="46">
        <v>2</v>
      </c>
      <c r="P63" s="27" t="s">
        <v>66</v>
      </c>
      <c r="Q63" s="35" t="s">
        <v>91</v>
      </c>
      <c r="R63" s="78">
        <v>210</v>
      </c>
      <c r="S63" s="41" t="s">
        <v>68</v>
      </c>
    </row>
    <row r="64" spans="1:19" ht="20.100000000000001" customHeight="1" outlineLevel="1">
      <c r="A64" s="125"/>
      <c r="B64" s="48">
        <v>52</v>
      </c>
      <c r="C64" s="48">
        <v>28</v>
      </c>
      <c r="D64" s="49">
        <v>5.5</v>
      </c>
      <c r="E64" s="47">
        <v>2</v>
      </c>
      <c r="F64" s="47">
        <v>0.1</v>
      </c>
      <c r="G64" s="78"/>
      <c r="H64" s="53" t="s">
        <v>61</v>
      </c>
      <c r="I64" s="46">
        <v>55</v>
      </c>
      <c r="J64" s="46">
        <v>0.7</v>
      </c>
      <c r="K64" s="46" t="s">
        <v>62</v>
      </c>
      <c r="L64" s="46">
        <v>24</v>
      </c>
      <c r="M64" s="46">
        <v>28</v>
      </c>
      <c r="N64" s="54">
        <v>360</v>
      </c>
      <c r="O64" s="46">
        <v>2</v>
      </c>
      <c r="P64" s="27" t="s">
        <v>66</v>
      </c>
      <c r="Q64" s="35" t="s">
        <v>91</v>
      </c>
      <c r="R64" s="78">
        <v>280</v>
      </c>
      <c r="S64" s="41" t="s">
        <v>68</v>
      </c>
    </row>
    <row r="65" spans="1:19" ht="20.100000000000001" customHeight="1" outlineLevel="1">
      <c r="A65" s="125"/>
      <c r="B65" s="48">
        <v>52</v>
      </c>
      <c r="C65" s="48">
        <v>29</v>
      </c>
      <c r="D65" s="49">
        <v>0.7</v>
      </c>
      <c r="E65" s="47">
        <v>1</v>
      </c>
      <c r="F65" s="47">
        <v>0.2</v>
      </c>
      <c r="G65" s="78"/>
      <c r="H65" s="53" t="s">
        <v>70</v>
      </c>
      <c r="I65" s="46">
        <v>55</v>
      </c>
      <c r="J65" s="46"/>
      <c r="K65" s="46">
        <v>1</v>
      </c>
      <c r="L65" s="46">
        <v>22</v>
      </c>
      <c r="M65" s="46">
        <v>26</v>
      </c>
      <c r="N65" s="54"/>
      <c r="O65" s="46">
        <v>2</v>
      </c>
      <c r="P65" s="27" t="s">
        <v>66</v>
      </c>
      <c r="Q65" s="35" t="s">
        <v>67</v>
      </c>
      <c r="R65" s="78">
        <v>350</v>
      </c>
      <c r="S65" s="41" t="s">
        <v>68</v>
      </c>
    </row>
    <row r="66" spans="1:19" ht="20.100000000000001" customHeight="1" outlineLevel="1">
      <c r="A66" s="125"/>
      <c r="B66" s="50">
        <v>54</v>
      </c>
      <c r="C66" s="50">
        <v>29</v>
      </c>
      <c r="D66" s="46">
        <v>0.7</v>
      </c>
      <c r="E66" s="47">
        <v>1</v>
      </c>
      <c r="F66" s="47">
        <v>0.4</v>
      </c>
      <c r="G66" s="78"/>
      <c r="H66" s="53" t="s">
        <v>71</v>
      </c>
      <c r="I66" s="46">
        <v>60</v>
      </c>
      <c r="J66" s="46">
        <v>0.7</v>
      </c>
      <c r="K66" s="46" t="s">
        <v>62</v>
      </c>
      <c r="L66" s="46">
        <v>25</v>
      </c>
      <c r="M66" s="46">
        <v>36</v>
      </c>
      <c r="N66" s="54">
        <v>310</v>
      </c>
      <c r="O66" s="46">
        <v>2</v>
      </c>
      <c r="P66" s="27" t="s">
        <v>66</v>
      </c>
      <c r="Q66" s="35" t="s">
        <v>67</v>
      </c>
      <c r="R66" s="78">
        <v>400</v>
      </c>
      <c r="S66" s="41" t="s">
        <v>68</v>
      </c>
    </row>
    <row r="67" spans="1:19" ht="20.100000000000001" customHeight="1" outlineLevel="1">
      <c r="A67" s="125"/>
      <c r="B67" s="51">
        <v>64</v>
      </c>
      <c r="C67" s="51">
        <v>6</v>
      </c>
      <c r="D67" s="51">
        <v>3.3</v>
      </c>
      <c r="E67" s="47">
        <v>2</v>
      </c>
      <c r="F67" s="47">
        <v>0.3</v>
      </c>
      <c r="G67" s="78">
        <v>0.3</v>
      </c>
      <c r="H67" s="53" t="s">
        <v>63</v>
      </c>
      <c r="I67" s="46">
        <v>62</v>
      </c>
      <c r="J67" s="46">
        <v>0.7</v>
      </c>
      <c r="K67" s="46">
        <v>1</v>
      </c>
      <c r="L67" s="46">
        <v>22</v>
      </c>
      <c r="M67" s="46">
        <v>24</v>
      </c>
      <c r="N67" s="54">
        <v>320</v>
      </c>
      <c r="O67" s="46">
        <v>4</v>
      </c>
      <c r="P67" s="27" t="s">
        <v>66</v>
      </c>
      <c r="Q67" s="35" t="s">
        <v>67</v>
      </c>
      <c r="R67" s="78">
        <v>270</v>
      </c>
      <c r="S67" s="41" t="s">
        <v>68</v>
      </c>
    </row>
    <row r="68" spans="1:19" ht="20.100000000000001" customHeight="1" outlineLevel="1">
      <c r="A68" s="125"/>
      <c r="B68" s="51">
        <v>65</v>
      </c>
      <c r="C68" s="51">
        <v>13</v>
      </c>
      <c r="D68" s="51">
        <v>7.5</v>
      </c>
      <c r="E68" s="47">
        <v>2</v>
      </c>
      <c r="F68" s="47">
        <v>0.7</v>
      </c>
      <c r="G68" s="78"/>
      <c r="H68" s="53" t="s">
        <v>63</v>
      </c>
      <c r="I68" s="46">
        <v>46</v>
      </c>
      <c r="J68" s="46">
        <v>0.8</v>
      </c>
      <c r="K68" s="46">
        <v>2</v>
      </c>
      <c r="L68" s="46">
        <v>16</v>
      </c>
      <c r="M68" s="46">
        <v>20</v>
      </c>
      <c r="N68" s="54">
        <v>240</v>
      </c>
      <c r="O68" s="46">
        <v>4</v>
      </c>
      <c r="P68" s="27" t="s">
        <v>66</v>
      </c>
      <c r="Q68" s="35" t="s">
        <v>91</v>
      </c>
      <c r="R68" s="78">
        <v>210</v>
      </c>
      <c r="S68" s="41" t="s">
        <v>68</v>
      </c>
    </row>
    <row r="69" spans="1:19" ht="20.100000000000001" customHeight="1" outlineLevel="1">
      <c r="A69" s="125"/>
      <c r="B69" s="51">
        <v>67</v>
      </c>
      <c r="C69" s="52">
        <v>10</v>
      </c>
      <c r="D69" s="51">
        <v>2.1</v>
      </c>
      <c r="E69" s="47">
        <v>1</v>
      </c>
      <c r="F69" s="47">
        <v>0.3</v>
      </c>
      <c r="G69" s="78"/>
      <c r="H69" s="55" t="s">
        <v>72</v>
      </c>
      <c r="I69" s="51">
        <v>65</v>
      </c>
      <c r="J69" s="51">
        <v>0.6</v>
      </c>
      <c r="K69" s="51">
        <v>1</v>
      </c>
      <c r="L69" s="51">
        <v>22</v>
      </c>
      <c r="M69" s="51">
        <v>26</v>
      </c>
      <c r="N69" s="51">
        <v>260</v>
      </c>
      <c r="O69" s="51">
        <v>3</v>
      </c>
      <c r="P69" s="27" t="s">
        <v>66</v>
      </c>
      <c r="Q69" s="35" t="s">
        <v>67</v>
      </c>
      <c r="R69" s="78">
        <v>230</v>
      </c>
      <c r="S69" s="41" t="s">
        <v>68</v>
      </c>
    </row>
    <row r="70" spans="1:19" ht="20.100000000000001" customHeight="1" outlineLevel="1">
      <c r="A70" s="125"/>
      <c r="B70" s="51">
        <v>67</v>
      </c>
      <c r="C70" s="51">
        <v>36</v>
      </c>
      <c r="D70" s="51">
        <v>4.0999999999999996</v>
      </c>
      <c r="E70" s="47">
        <v>1</v>
      </c>
      <c r="F70" s="47">
        <v>0.3</v>
      </c>
      <c r="G70" s="78">
        <v>0.3</v>
      </c>
      <c r="H70" s="55" t="s">
        <v>73</v>
      </c>
      <c r="I70" s="51">
        <v>56</v>
      </c>
      <c r="J70" s="51">
        <v>0.7</v>
      </c>
      <c r="K70" s="51" t="s">
        <v>62</v>
      </c>
      <c r="L70" s="51">
        <v>23</v>
      </c>
      <c r="M70" s="51">
        <v>28</v>
      </c>
      <c r="N70" s="51">
        <v>300</v>
      </c>
      <c r="O70" s="51">
        <v>4</v>
      </c>
      <c r="P70" s="27" t="s">
        <v>66</v>
      </c>
      <c r="Q70" s="35" t="s">
        <v>67</v>
      </c>
      <c r="R70" s="78">
        <v>210</v>
      </c>
      <c r="S70" s="41" t="s">
        <v>68</v>
      </c>
    </row>
    <row r="71" spans="1:19" ht="20.100000000000001" customHeight="1" outlineLevel="1">
      <c r="A71" s="125"/>
      <c r="B71" s="51">
        <v>85</v>
      </c>
      <c r="C71" s="51">
        <v>21</v>
      </c>
      <c r="D71" s="51">
        <v>7.5</v>
      </c>
      <c r="E71" s="47">
        <v>1</v>
      </c>
      <c r="F71" s="47">
        <v>0.3</v>
      </c>
      <c r="G71" s="78">
        <v>0.3</v>
      </c>
      <c r="H71" s="55" t="s">
        <v>74</v>
      </c>
      <c r="I71" s="51">
        <v>60</v>
      </c>
      <c r="J71" s="51">
        <v>0.75</v>
      </c>
      <c r="K71" s="51">
        <v>1</v>
      </c>
      <c r="L71" s="51">
        <v>22</v>
      </c>
      <c r="M71" s="51">
        <v>24</v>
      </c>
      <c r="N71" s="51">
        <v>350</v>
      </c>
      <c r="O71" s="51">
        <v>4</v>
      </c>
      <c r="P71" s="27" t="s">
        <v>66</v>
      </c>
      <c r="Q71" s="35" t="s">
        <v>67</v>
      </c>
      <c r="R71" s="78">
        <v>310</v>
      </c>
      <c r="S71" s="41" t="s">
        <v>68</v>
      </c>
    </row>
    <row r="72" spans="1:19" ht="20.100000000000001" customHeight="1" outlineLevel="1">
      <c r="A72" s="125"/>
      <c r="B72" s="51">
        <v>85</v>
      </c>
      <c r="C72" s="51">
        <v>21</v>
      </c>
      <c r="D72" s="51">
        <v>7.5</v>
      </c>
      <c r="E72" s="47">
        <v>2</v>
      </c>
      <c r="F72" s="47">
        <v>0.7</v>
      </c>
      <c r="G72" s="78">
        <v>0.7</v>
      </c>
      <c r="H72" s="55" t="s">
        <v>74</v>
      </c>
      <c r="I72" s="51">
        <v>60</v>
      </c>
      <c r="J72" s="51">
        <v>0.75</v>
      </c>
      <c r="K72" s="51">
        <v>1</v>
      </c>
      <c r="L72" s="51">
        <v>22</v>
      </c>
      <c r="M72" s="51">
        <v>24</v>
      </c>
      <c r="N72" s="51">
        <v>350</v>
      </c>
      <c r="O72" s="51">
        <v>4</v>
      </c>
      <c r="P72" s="27" t="s">
        <v>66</v>
      </c>
      <c r="Q72" s="35" t="s">
        <v>67</v>
      </c>
      <c r="R72" s="78">
        <v>310</v>
      </c>
      <c r="S72" s="41" t="s">
        <v>68</v>
      </c>
    </row>
    <row r="73" spans="1:19" ht="20.100000000000001" customHeight="1" outlineLevel="1">
      <c r="A73" s="125"/>
      <c r="B73" s="46">
        <v>85</v>
      </c>
      <c r="C73" s="46">
        <v>21</v>
      </c>
      <c r="D73" s="46">
        <v>7.5</v>
      </c>
      <c r="E73" s="47">
        <v>3</v>
      </c>
      <c r="F73" s="47">
        <v>0.4</v>
      </c>
      <c r="G73" s="78">
        <v>0.4</v>
      </c>
      <c r="H73" s="55" t="s">
        <v>74</v>
      </c>
      <c r="I73" s="51">
        <v>60</v>
      </c>
      <c r="J73" s="51">
        <v>0.75</v>
      </c>
      <c r="K73" s="51">
        <v>1</v>
      </c>
      <c r="L73" s="51">
        <v>22</v>
      </c>
      <c r="M73" s="51">
        <v>24</v>
      </c>
      <c r="N73" s="51">
        <v>350</v>
      </c>
      <c r="O73" s="51">
        <v>4</v>
      </c>
      <c r="P73" s="27" t="s">
        <v>66</v>
      </c>
      <c r="Q73" s="35" t="s">
        <v>67</v>
      </c>
      <c r="R73" s="78">
        <v>280</v>
      </c>
      <c r="S73" s="41" t="s">
        <v>68</v>
      </c>
    </row>
    <row r="74" spans="1:19" ht="20.100000000000001" customHeight="1" outlineLevel="1">
      <c r="A74" s="125"/>
      <c r="B74" s="46">
        <v>85</v>
      </c>
      <c r="C74" s="46">
        <v>21</v>
      </c>
      <c r="D74" s="46">
        <v>7.5</v>
      </c>
      <c r="E74" s="47">
        <v>4</v>
      </c>
      <c r="F74" s="47">
        <v>0.3</v>
      </c>
      <c r="G74" s="78">
        <v>0.3</v>
      </c>
      <c r="H74" s="55" t="s">
        <v>74</v>
      </c>
      <c r="I74" s="51">
        <v>60</v>
      </c>
      <c r="J74" s="51">
        <v>0.75</v>
      </c>
      <c r="K74" s="51">
        <v>1</v>
      </c>
      <c r="L74" s="51">
        <v>22</v>
      </c>
      <c r="M74" s="51">
        <v>24</v>
      </c>
      <c r="N74" s="51">
        <v>350</v>
      </c>
      <c r="O74" s="51">
        <v>4</v>
      </c>
      <c r="P74" s="27" t="s">
        <v>66</v>
      </c>
      <c r="Q74" s="35" t="s">
        <v>67</v>
      </c>
      <c r="R74" s="78">
        <v>390</v>
      </c>
      <c r="S74" s="41" t="s">
        <v>68</v>
      </c>
    </row>
    <row r="75" spans="1:19" ht="20.100000000000001" customHeight="1" outlineLevel="1">
      <c r="A75" s="125"/>
      <c r="B75" s="46">
        <v>89</v>
      </c>
      <c r="C75" s="46">
        <v>14</v>
      </c>
      <c r="D75" s="46">
        <v>0.7</v>
      </c>
      <c r="E75" s="47">
        <v>1</v>
      </c>
      <c r="F75" s="47">
        <v>0.4</v>
      </c>
      <c r="G75" s="78"/>
      <c r="H75" s="53" t="s">
        <v>75</v>
      </c>
      <c r="I75" s="46">
        <v>40</v>
      </c>
      <c r="J75" s="46">
        <v>0.5</v>
      </c>
      <c r="K75" s="46">
        <v>2</v>
      </c>
      <c r="L75" s="46">
        <v>13</v>
      </c>
      <c r="M75" s="46">
        <v>18</v>
      </c>
      <c r="N75" s="46">
        <v>70</v>
      </c>
      <c r="O75" s="46">
        <v>2</v>
      </c>
      <c r="P75" s="27" t="s">
        <v>66</v>
      </c>
      <c r="Q75" s="35" t="s">
        <v>67</v>
      </c>
      <c r="R75" s="78">
        <v>200</v>
      </c>
      <c r="S75" s="41" t="s">
        <v>68</v>
      </c>
    </row>
    <row r="76" spans="1:19" ht="20.100000000000001" customHeight="1" outlineLevel="1" thickBot="1">
      <c r="A76" s="125"/>
      <c r="B76" s="46">
        <v>89</v>
      </c>
      <c r="C76" s="46">
        <v>15</v>
      </c>
      <c r="D76" s="46">
        <v>1.6</v>
      </c>
      <c r="E76" s="47">
        <v>1</v>
      </c>
      <c r="F76" s="47">
        <v>0.1</v>
      </c>
      <c r="G76" s="78"/>
      <c r="H76" s="53" t="s">
        <v>61</v>
      </c>
      <c r="I76" s="46">
        <v>40</v>
      </c>
      <c r="J76" s="56">
        <v>0.7</v>
      </c>
      <c r="K76" s="46">
        <v>2</v>
      </c>
      <c r="L76" s="46">
        <v>14</v>
      </c>
      <c r="M76" s="46">
        <v>18</v>
      </c>
      <c r="N76" s="46">
        <v>160</v>
      </c>
      <c r="O76" s="46">
        <v>2</v>
      </c>
      <c r="P76" s="27" t="s">
        <v>66</v>
      </c>
      <c r="Q76" s="35" t="s">
        <v>67</v>
      </c>
      <c r="R76" s="78">
        <v>230</v>
      </c>
      <c r="S76" s="41" t="s">
        <v>68</v>
      </c>
    </row>
    <row r="77" spans="1:19" ht="20.100000000000001" hidden="1" customHeight="1" outlineLevel="1">
      <c r="A77" s="21"/>
      <c r="B77" s="1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8"/>
    </row>
    <row r="78" spans="1:19" ht="20.100000000000001" hidden="1" customHeight="1" outlineLevel="1">
      <c r="A78" s="21"/>
      <c r="B78" s="1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8"/>
    </row>
    <row r="79" spans="1:19" ht="20.100000000000001" hidden="1" customHeight="1" outlineLevel="1">
      <c r="A79" s="21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8"/>
    </row>
    <row r="80" spans="1:19" ht="20.100000000000001" hidden="1" customHeight="1" outlineLevel="1">
      <c r="A80" s="21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8"/>
    </row>
    <row r="81" spans="1:19" ht="20.100000000000001" hidden="1" customHeight="1" outlineLevel="1">
      <c r="A81" s="21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8"/>
    </row>
    <row r="82" spans="1:19" ht="20.100000000000001" hidden="1" customHeight="1" outlineLevel="1">
      <c r="A82" s="21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8"/>
    </row>
    <row r="83" spans="1:19" ht="20.100000000000001" hidden="1" customHeight="1" outlineLevel="1">
      <c r="A83" s="21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8"/>
    </row>
    <row r="84" spans="1:19" ht="20.100000000000001" hidden="1" customHeight="1" outlineLevel="1">
      <c r="A84" s="21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8"/>
    </row>
    <row r="85" spans="1:19" ht="20.100000000000001" hidden="1" customHeight="1" outlineLevel="1">
      <c r="A85" s="21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8"/>
    </row>
    <row r="86" spans="1:19" ht="20.100000000000001" hidden="1" customHeight="1" outlineLevel="1">
      <c r="A86" s="21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8"/>
    </row>
    <row r="87" spans="1:19" ht="20.100000000000001" hidden="1" customHeight="1" outlineLevel="1">
      <c r="A87" s="21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8"/>
    </row>
    <row r="88" spans="1:19" ht="20.100000000000001" hidden="1" customHeight="1" outlineLevel="1">
      <c r="A88" s="21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8"/>
    </row>
    <row r="89" spans="1:19" ht="20.100000000000001" hidden="1" customHeight="1" outlineLevel="1">
      <c r="A89" s="21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8"/>
    </row>
    <row r="90" spans="1:19" ht="20.100000000000001" hidden="1" customHeight="1" outlineLevel="1">
      <c r="A90" s="21"/>
      <c r="B90" s="15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8"/>
    </row>
    <row r="91" spans="1:19" ht="20.100000000000001" hidden="1" customHeight="1" outlineLevel="1">
      <c r="A91" s="21"/>
      <c r="B91" s="15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8"/>
    </row>
    <row r="92" spans="1:19" ht="20.100000000000001" hidden="1" customHeight="1" outlineLevel="1" thickBot="1">
      <c r="A92" s="21"/>
      <c r="B92" s="15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8"/>
    </row>
    <row r="93" spans="1:19" ht="20.100000000000001" customHeight="1" collapsed="1" thickBot="1">
      <c r="A93" s="104" t="s">
        <v>52</v>
      </c>
      <c r="B93" s="105"/>
      <c r="C93" s="9"/>
      <c r="D93" s="9">
        <f>SUM(D62:D92)</f>
        <v>65.2</v>
      </c>
      <c r="E93" s="9"/>
      <c r="F93" s="9">
        <f>SUM(F62:F92)</f>
        <v>5.1999999999999993</v>
      </c>
      <c r="G93" s="9">
        <f>SUM(G62:G92)</f>
        <v>2.2999999999999998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4"/>
    </row>
    <row r="94" spans="1:19" ht="20.100000000000001" customHeight="1">
      <c r="A94" s="126" t="s">
        <v>55</v>
      </c>
      <c r="B94" s="27">
        <v>51</v>
      </c>
      <c r="C94" s="27">
        <v>7</v>
      </c>
      <c r="D94" s="28">
        <v>4.5999999999999996</v>
      </c>
      <c r="E94" s="28">
        <v>1</v>
      </c>
      <c r="F94" s="28">
        <v>0.5</v>
      </c>
      <c r="G94" s="85">
        <v>0.5</v>
      </c>
      <c r="H94" s="27" t="s">
        <v>61</v>
      </c>
      <c r="I94" s="27">
        <v>59</v>
      </c>
      <c r="J94" s="27">
        <v>0.8</v>
      </c>
      <c r="K94" s="27" t="s">
        <v>62</v>
      </c>
      <c r="L94" s="27">
        <v>23</v>
      </c>
      <c r="M94" s="27">
        <v>24</v>
      </c>
      <c r="N94" s="27">
        <v>380</v>
      </c>
      <c r="O94" s="27">
        <v>4</v>
      </c>
      <c r="P94" s="27" t="s">
        <v>66</v>
      </c>
      <c r="Q94" s="35" t="s">
        <v>67</v>
      </c>
      <c r="R94" s="85">
        <v>320</v>
      </c>
      <c r="S94" s="41" t="s">
        <v>68</v>
      </c>
    </row>
    <row r="95" spans="1:19" ht="20.100000000000001" customHeight="1" outlineLevel="1" thickBot="1">
      <c r="A95" s="127"/>
      <c r="B95" s="27">
        <v>51</v>
      </c>
      <c r="C95" s="27">
        <v>8</v>
      </c>
      <c r="D95" s="28">
        <v>3</v>
      </c>
      <c r="E95" s="28">
        <v>1</v>
      </c>
      <c r="F95" s="28">
        <v>0.5</v>
      </c>
      <c r="G95" s="8"/>
      <c r="H95" s="27" t="s">
        <v>76</v>
      </c>
      <c r="I95" s="27">
        <v>45</v>
      </c>
      <c r="J95" s="27">
        <v>0.8</v>
      </c>
      <c r="K95" s="27">
        <v>1</v>
      </c>
      <c r="L95" s="27">
        <v>18</v>
      </c>
      <c r="M95" s="27">
        <v>18</v>
      </c>
      <c r="N95" s="27">
        <v>270</v>
      </c>
      <c r="O95" s="27">
        <v>4</v>
      </c>
      <c r="P95" s="27" t="s">
        <v>66</v>
      </c>
      <c r="Q95" s="35" t="s">
        <v>67</v>
      </c>
      <c r="R95" s="78">
        <v>310</v>
      </c>
      <c r="S95" s="41" t="s">
        <v>68</v>
      </c>
    </row>
    <row r="96" spans="1:19" ht="20.100000000000001" hidden="1" customHeight="1" outlineLevel="1">
      <c r="A96" s="20"/>
      <c r="B96" s="15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20.100000000000001" hidden="1" customHeight="1" outlineLevel="1">
      <c r="A97" s="20"/>
      <c r="B97" s="15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20.100000000000001" hidden="1" customHeight="1" outlineLevel="1">
      <c r="A98" s="20"/>
      <c r="B98" s="15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20.100000000000001" hidden="1" customHeight="1" outlineLevel="1">
      <c r="A99" s="20"/>
      <c r="B99" s="15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20.100000000000001" hidden="1" customHeight="1" outlineLevel="1">
      <c r="A100" s="20"/>
      <c r="B100" s="15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0.100000000000001" hidden="1" customHeight="1" outlineLevel="1">
      <c r="A101" s="20"/>
      <c r="B101" s="15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20.100000000000001" hidden="1" customHeight="1" outlineLevel="1">
      <c r="A102" s="20"/>
      <c r="B102" s="15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20.100000000000001" hidden="1" customHeight="1" outlineLevel="1">
      <c r="A103" s="20"/>
      <c r="B103" s="15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20.100000000000001" hidden="1" customHeight="1" outlineLevel="1">
      <c r="A104" s="20"/>
      <c r="B104" s="15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20.100000000000001" hidden="1" customHeight="1" outlineLevel="1">
      <c r="A105" s="20"/>
      <c r="B105" s="15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20.100000000000001" hidden="1" customHeight="1" outlineLevel="1">
      <c r="A106" s="20"/>
      <c r="B106" s="15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20.100000000000001" hidden="1" customHeight="1" outlineLevel="1">
      <c r="A107" s="20"/>
      <c r="B107" s="15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20.100000000000001" hidden="1" customHeight="1" outlineLevel="1">
      <c r="A108" s="20"/>
      <c r="B108" s="15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20.100000000000001" hidden="1" customHeight="1" outlineLevel="1">
      <c r="A109" s="20"/>
      <c r="B109" s="15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20.100000000000001" hidden="1" customHeight="1" outlineLevel="1">
      <c r="A110" s="20"/>
      <c r="B110" s="15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20.100000000000001" hidden="1" customHeight="1" outlineLevel="1">
      <c r="A111" s="20"/>
      <c r="B111" s="15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20.100000000000001" hidden="1" customHeight="1" outlineLevel="1">
      <c r="A112" s="20"/>
      <c r="B112" s="15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20.100000000000001" hidden="1" customHeight="1" outlineLevel="1">
      <c r="A113" s="20"/>
      <c r="B113" s="15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20.100000000000001" hidden="1" customHeight="1" outlineLevel="1">
      <c r="A114" s="20"/>
      <c r="B114" s="15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20.100000000000001" hidden="1" customHeight="1" outlineLevel="1">
      <c r="A115" s="20"/>
      <c r="B115" s="15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20.100000000000001" hidden="1" customHeight="1" outlineLevel="1">
      <c r="A116" s="20"/>
      <c r="B116" s="15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20.100000000000001" hidden="1" customHeight="1" outlineLevel="1">
      <c r="A117" s="20"/>
      <c r="B117" s="15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20.100000000000001" hidden="1" customHeight="1" outlineLevel="1">
      <c r="A118" s="20"/>
      <c r="B118" s="15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20.100000000000001" hidden="1" customHeight="1" outlineLevel="1">
      <c r="A119" s="20"/>
      <c r="B119" s="15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20.100000000000001" hidden="1" customHeight="1" outlineLevel="1">
      <c r="A120" s="20"/>
      <c r="B120" s="15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20.100000000000001" hidden="1" customHeight="1" outlineLevel="1">
      <c r="A121" s="20"/>
      <c r="B121" s="15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20.100000000000001" hidden="1" customHeight="1" outlineLevel="1">
      <c r="A122" s="20"/>
      <c r="B122" s="15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20.100000000000001" hidden="1" customHeight="1" outlineLevel="1">
      <c r="A123" s="20"/>
      <c r="B123" s="15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20.100000000000001" hidden="1" customHeight="1" outlineLevel="1" thickBot="1">
      <c r="A124" s="20"/>
      <c r="B124" s="1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20.100000000000001" customHeight="1" collapsed="1" thickBot="1">
      <c r="A125" s="104" t="s">
        <v>52</v>
      </c>
      <c r="B125" s="105"/>
      <c r="C125" s="9"/>
      <c r="D125" s="9">
        <f>SUM(D94:D124)</f>
        <v>7.6</v>
      </c>
      <c r="E125" s="9"/>
      <c r="F125" s="9">
        <f>SUM(F94:F124)</f>
        <v>1</v>
      </c>
      <c r="G125" s="9">
        <f>SUM(G94:G124)</f>
        <v>0.5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4"/>
    </row>
    <row r="126" spans="1:19" ht="20.100000000000001" customHeight="1">
      <c r="A126" s="19" t="s">
        <v>56</v>
      </c>
      <c r="B126" s="57">
        <v>10</v>
      </c>
      <c r="C126" s="57">
        <v>24</v>
      </c>
      <c r="D126" s="58">
        <v>6.2</v>
      </c>
      <c r="E126" s="65">
        <v>1</v>
      </c>
      <c r="F126" s="58">
        <v>0.6</v>
      </c>
      <c r="G126" s="58">
        <v>0.6</v>
      </c>
      <c r="H126" s="59" t="s">
        <v>63</v>
      </c>
      <c r="I126" s="69">
        <v>70</v>
      </c>
      <c r="J126" s="70">
        <v>0.7</v>
      </c>
      <c r="K126" s="48">
        <v>1</v>
      </c>
      <c r="L126" s="48">
        <v>24</v>
      </c>
      <c r="M126" s="48">
        <v>28</v>
      </c>
      <c r="N126" s="48">
        <v>360</v>
      </c>
      <c r="O126" s="67">
        <v>4</v>
      </c>
      <c r="P126" s="27" t="s">
        <v>66</v>
      </c>
      <c r="Q126" s="35" t="s">
        <v>67</v>
      </c>
      <c r="R126" s="85">
        <v>240</v>
      </c>
      <c r="S126" s="41" t="s">
        <v>68</v>
      </c>
    </row>
    <row r="127" spans="1:19" ht="20.100000000000001" customHeight="1" outlineLevel="1">
      <c r="A127" s="20"/>
      <c r="B127" s="57">
        <v>10</v>
      </c>
      <c r="C127" s="57">
        <v>24</v>
      </c>
      <c r="D127" s="58">
        <v>6.2</v>
      </c>
      <c r="E127" s="65">
        <v>2</v>
      </c>
      <c r="F127" s="58">
        <v>0.6</v>
      </c>
      <c r="G127" s="58">
        <v>0.6</v>
      </c>
      <c r="H127" s="59" t="s">
        <v>63</v>
      </c>
      <c r="I127" s="69">
        <v>70</v>
      </c>
      <c r="J127" s="70">
        <v>0.7</v>
      </c>
      <c r="K127" s="48">
        <v>1</v>
      </c>
      <c r="L127" s="48">
        <v>24</v>
      </c>
      <c r="M127" s="48">
        <v>28</v>
      </c>
      <c r="N127" s="48">
        <v>360</v>
      </c>
      <c r="O127" s="67">
        <v>4</v>
      </c>
      <c r="P127" s="27" t="s">
        <v>66</v>
      </c>
      <c r="Q127" s="35" t="s">
        <v>67</v>
      </c>
      <c r="R127" s="78">
        <v>280</v>
      </c>
      <c r="S127" s="41" t="s">
        <v>68</v>
      </c>
    </row>
    <row r="128" spans="1:19" ht="20.100000000000001" customHeight="1" outlineLevel="1">
      <c r="A128" s="20"/>
      <c r="B128" s="57">
        <v>10</v>
      </c>
      <c r="C128" s="57">
        <v>24</v>
      </c>
      <c r="D128" s="58">
        <v>6.2</v>
      </c>
      <c r="E128" s="65">
        <v>3</v>
      </c>
      <c r="F128" s="58">
        <v>0.3</v>
      </c>
      <c r="G128" s="58">
        <v>0.3</v>
      </c>
      <c r="H128" s="59" t="s">
        <v>63</v>
      </c>
      <c r="I128" s="69">
        <v>70</v>
      </c>
      <c r="J128" s="70">
        <v>0.7</v>
      </c>
      <c r="K128" s="48">
        <v>1</v>
      </c>
      <c r="L128" s="48">
        <v>24</v>
      </c>
      <c r="M128" s="48">
        <v>28</v>
      </c>
      <c r="N128" s="48">
        <v>360</v>
      </c>
      <c r="O128" s="67">
        <v>4</v>
      </c>
      <c r="P128" s="27" t="s">
        <v>66</v>
      </c>
      <c r="Q128" s="35" t="s">
        <v>67</v>
      </c>
      <c r="R128" s="78">
        <v>310</v>
      </c>
      <c r="S128" s="41" t="s">
        <v>68</v>
      </c>
    </row>
    <row r="129" spans="1:19" ht="20.100000000000001" customHeight="1" outlineLevel="1">
      <c r="A129" s="20"/>
      <c r="B129" s="57">
        <v>11</v>
      </c>
      <c r="C129" s="57">
        <v>16</v>
      </c>
      <c r="D129" s="58">
        <v>9</v>
      </c>
      <c r="E129" s="65">
        <v>1</v>
      </c>
      <c r="F129" s="58">
        <v>0.5</v>
      </c>
      <c r="G129" s="58">
        <v>0.5</v>
      </c>
      <c r="H129" s="59" t="s">
        <v>61</v>
      </c>
      <c r="I129" s="69">
        <v>60</v>
      </c>
      <c r="J129" s="70">
        <v>0.85</v>
      </c>
      <c r="K129" s="48">
        <v>2</v>
      </c>
      <c r="L129" s="48">
        <v>18</v>
      </c>
      <c r="M129" s="48">
        <v>18</v>
      </c>
      <c r="N129" s="48">
        <v>280</v>
      </c>
      <c r="O129" s="67">
        <v>4</v>
      </c>
      <c r="P129" s="27" t="s">
        <v>66</v>
      </c>
      <c r="Q129" s="35" t="s">
        <v>67</v>
      </c>
      <c r="R129" s="78">
        <v>390</v>
      </c>
      <c r="S129" s="41" t="s">
        <v>68</v>
      </c>
    </row>
    <row r="130" spans="1:19" ht="20.100000000000001" customHeight="1" outlineLevel="1">
      <c r="A130" s="20"/>
      <c r="B130" s="57">
        <v>18</v>
      </c>
      <c r="C130" s="57">
        <v>26</v>
      </c>
      <c r="D130" s="58">
        <v>2.8</v>
      </c>
      <c r="E130" s="65">
        <v>1</v>
      </c>
      <c r="F130" s="58">
        <v>1</v>
      </c>
      <c r="G130" s="58">
        <v>1</v>
      </c>
      <c r="H130" s="59" t="s">
        <v>61</v>
      </c>
      <c r="I130" s="69">
        <v>70</v>
      </c>
      <c r="J130" s="70">
        <v>0.75</v>
      </c>
      <c r="K130" s="48">
        <v>2</v>
      </c>
      <c r="L130" s="48">
        <v>21</v>
      </c>
      <c r="M130" s="48">
        <v>24</v>
      </c>
      <c r="N130" s="48">
        <v>320</v>
      </c>
      <c r="O130" s="67">
        <v>4</v>
      </c>
      <c r="P130" s="27" t="s">
        <v>66</v>
      </c>
      <c r="Q130" s="35" t="s">
        <v>67</v>
      </c>
      <c r="R130" s="78">
        <v>330</v>
      </c>
      <c r="S130" s="41" t="s">
        <v>68</v>
      </c>
    </row>
    <row r="131" spans="1:19" ht="20.100000000000001" customHeight="1" outlineLevel="1">
      <c r="A131" s="20"/>
      <c r="B131" s="57">
        <v>24</v>
      </c>
      <c r="C131" s="57">
        <v>24</v>
      </c>
      <c r="D131" s="58">
        <v>6.7</v>
      </c>
      <c r="E131" s="65">
        <v>1</v>
      </c>
      <c r="F131" s="58">
        <v>0.2</v>
      </c>
      <c r="G131" s="8"/>
      <c r="H131" s="59" t="s">
        <v>77</v>
      </c>
      <c r="I131" s="69">
        <v>40</v>
      </c>
      <c r="J131" s="70">
        <v>0.7</v>
      </c>
      <c r="K131" s="48">
        <v>4</v>
      </c>
      <c r="L131" s="48">
        <v>7</v>
      </c>
      <c r="M131" s="48">
        <v>10</v>
      </c>
      <c r="N131" s="48">
        <v>50</v>
      </c>
      <c r="O131" s="67">
        <v>4</v>
      </c>
      <c r="P131" s="27" t="s">
        <v>66</v>
      </c>
      <c r="Q131" s="35" t="s">
        <v>67</v>
      </c>
      <c r="R131" s="78">
        <v>270</v>
      </c>
      <c r="S131" s="41" t="s">
        <v>68</v>
      </c>
    </row>
    <row r="132" spans="1:19" ht="20.100000000000001" customHeight="1" outlineLevel="1">
      <c r="A132" s="20"/>
      <c r="B132" s="57">
        <v>24</v>
      </c>
      <c r="C132" s="57">
        <v>28</v>
      </c>
      <c r="D132" s="59">
        <v>2.4</v>
      </c>
      <c r="E132" s="66">
        <v>1</v>
      </c>
      <c r="F132" s="59">
        <v>0.6</v>
      </c>
      <c r="G132" s="8"/>
      <c r="H132" s="59" t="s">
        <v>63</v>
      </c>
      <c r="I132" s="69">
        <v>48</v>
      </c>
      <c r="J132" s="70">
        <v>0.85</v>
      </c>
      <c r="K132" s="48">
        <v>1</v>
      </c>
      <c r="L132" s="48">
        <v>19</v>
      </c>
      <c r="M132" s="48">
        <v>20</v>
      </c>
      <c r="N132" s="48">
        <v>320</v>
      </c>
      <c r="O132" s="67">
        <v>4</v>
      </c>
      <c r="P132" s="27" t="s">
        <v>66</v>
      </c>
      <c r="Q132" s="35" t="s">
        <v>67</v>
      </c>
      <c r="R132" s="78">
        <v>380</v>
      </c>
      <c r="S132" s="41" t="s">
        <v>68</v>
      </c>
    </row>
    <row r="133" spans="1:19" ht="20.100000000000001" customHeight="1" outlineLevel="1">
      <c r="A133" s="20"/>
      <c r="B133" s="57">
        <v>24</v>
      </c>
      <c r="C133" s="60">
        <v>42</v>
      </c>
      <c r="D133" s="61">
        <v>19</v>
      </c>
      <c r="E133" s="66">
        <v>5</v>
      </c>
      <c r="F133" s="61">
        <v>1</v>
      </c>
      <c r="G133" s="8"/>
      <c r="H133" s="59" t="s">
        <v>61</v>
      </c>
      <c r="I133" s="69">
        <v>50</v>
      </c>
      <c r="J133" s="70">
        <v>0.65</v>
      </c>
      <c r="K133" s="48">
        <v>1</v>
      </c>
      <c r="L133" s="48">
        <v>18</v>
      </c>
      <c r="M133" s="48">
        <v>20</v>
      </c>
      <c r="N133" s="48">
        <v>220</v>
      </c>
      <c r="O133" s="67">
        <v>4</v>
      </c>
      <c r="P133" s="27" t="s">
        <v>66</v>
      </c>
      <c r="Q133" s="35" t="s">
        <v>91</v>
      </c>
      <c r="R133" s="78">
        <v>230</v>
      </c>
      <c r="S133" s="41" t="s">
        <v>68</v>
      </c>
    </row>
    <row r="134" spans="1:19" ht="20.100000000000001" customHeight="1" outlineLevel="1">
      <c r="A134" s="20"/>
      <c r="B134" s="62">
        <v>24</v>
      </c>
      <c r="C134" s="57">
        <v>42</v>
      </c>
      <c r="D134" s="58">
        <v>19</v>
      </c>
      <c r="E134" s="65">
        <v>6</v>
      </c>
      <c r="F134" s="58">
        <v>0.7</v>
      </c>
      <c r="G134" s="8"/>
      <c r="H134" s="59" t="s">
        <v>61</v>
      </c>
      <c r="I134" s="59">
        <v>50</v>
      </c>
      <c r="J134" s="71">
        <v>0.65</v>
      </c>
      <c r="K134" s="57">
        <v>1</v>
      </c>
      <c r="L134" s="57">
        <v>18</v>
      </c>
      <c r="M134" s="57">
        <v>20</v>
      </c>
      <c r="N134" s="57">
        <v>220</v>
      </c>
      <c r="O134" s="67">
        <v>4</v>
      </c>
      <c r="P134" s="27" t="s">
        <v>66</v>
      </c>
      <c r="Q134" s="35" t="s">
        <v>91</v>
      </c>
      <c r="R134" s="78">
        <v>290</v>
      </c>
      <c r="S134" s="41" t="s">
        <v>68</v>
      </c>
    </row>
    <row r="135" spans="1:19" ht="20.100000000000001" customHeight="1" outlineLevel="1">
      <c r="A135" s="20"/>
      <c r="B135" s="57">
        <v>24</v>
      </c>
      <c r="C135" s="57">
        <v>51</v>
      </c>
      <c r="D135" s="57">
        <v>16.899999999999999</v>
      </c>
      <c r="E135" s="65">
        <v>2</v>
      </c>
      <c r="F135" s="57">
        <v>0.2</v>
      </c>
      <c r="G135" s="57">
        <v>0.2</v>
      </c>
      <c r="H135" s="59" t="s">
        <v>61</v>
      </c>
      <c r="I135" s="69">
        <v>75</v>
      </c>
      <c r="J135" s="70">
        <v>0.7</v>
      </c>
      <c r="K135" s="48">
        <v>2</v>
      </c>
      <c r="L135" s="48">
        <v>22</v>
      </c>
      <c r="M135" s="48">
        <v>24</v>
      </c>
      <c r="N135" s="48">
        <v>330</v>
      </c>
      <c r="O135" s="67">
        <v>4</v>
      </c>
      <c r="P135" s="27" t="s">
        <v>66</v>
      </c>
      <c r="Q135" s="35" t="s">
        <v>67</v>
      </c>
      <c r="R135" s="78">
        <v>290</v>
      </c>
      <c r="S135" s="41" t="s">
        <v>68</v>
      </c>
    </row>
    <row r="136" spans="1:19" ht="20.100000000000001" customHeight="1" outlineLevel="1">
      <c r="A136" s="20"/>
      <c r="B136" s="57">
        <v>24</v>
      </c>
      <c r="C136" s="57">
        <v>66</v>
      </c>
      <c r="D136" s="58">
        <v>2</v>
      </c>
      <c r="E136" s="67">
        <v>1</v>
      </c>
      <c r="F136" s="48">
        <v>0.9</v>
      </c>
      <c r="G136" s="48">
        <v>0.9</v>
      </c>
      <c r="H136" s="59" t="s">
        <v>61</v>
      </c>
      <c r="I136" s="59">
        <v>70</v>
      </c>
      <c r="J136" s="71">
        <v>0.75</v>
      </c>
      <c r="K136" s="57">
        <v>2</v>
      </c>
      <c r="L136" s="57">
        <v>21</v>
      </c>
      <c r="M136" s="57">
        <v>20</v>
      </c>
      <c r="N136" s="57">
        <v>320</v>
      </c>
      <c r="O136" s="67">
        <v>4</v>
      </c>
      <c r="P136" s="27" t="s">
        <v>66</v>
      </c>
      <c r="Q136" s="35" t="s">
        <v>67</v>
      </c>
      <c r="R136" s="78">
        <v>300</v>
      </c>
      <c r="S136" s="41" t="s">
        <v>68</v>
      </c>
    </row>
    <row r="137" spans="1:19" ht="20.100000000000001" customHeight="1" outlineLevel="1">
      <c r="A137" s="20"/>
      <c r="B137" s="57">
        <v>26</v>
      </c>
      <c r="C137" s="57">
        <v>2</v>
      </c>
      <c r="D137" s="58">
        <v>0.3</v>
      </c>
      <c r="E137" s="65">
        <v>1</v>
      </c>
      <c r="F137" s="58">
        <v>0.1</v>
      </c>
      <c r="G137" s="8"/>
      <c r="H137" s="59" t="s">
        <v>78</v>
      </c>
      <c r="I137" s="59">
        <v>24</v>
      </c>
      <c r="J137" s="71">
        <v>0.75</v>
      </c>
      <c r="K137" s="57" t="s">
        <v>79</v>
      </c>
      <c r="L137" s="57">
        <v>12</v>
      </c>
      <c r="M137" s="57">
        <v>14</v>
      </c>
      <c r="N137" s="57">
        <v>130</v>
      </c>
      <c r="O137" s="67">
        <v>4</v>
      </c>
      <c r="P137" s="27" t="s">
        <v>66</v>
      </c>
      <c r="Q137" s="35" t="s">
        <v>67</v>
      </c>
      <c r="R137" s="78">
        <v>460</v>
      </c>
      <c r="S137" s="41" t="s">
        <v>68</v>
      </c>
    </row>
    <row r="138" spans="1:19" ht="20.100000000000001" customHeight="1" outlineLevel="1" thickBot="1">
      <c r="A138" s="20"/>
      <c r="B138" s="63">
        <v>34</v>
      </c>
      <c r="C138" s="63">
        <v>2</v>
      </c>
      <c r="D138" s="64">
        <v>7.5</v>
      </c>
      <c r="E138" s="68">
        <v>1</v>
      </c>
      <c r="F138" s="64">
        <v>0.6</v>
      </c>
      <c r="G138" s="8"/>
      <c r="H138" s="72" t="s">
        <v>80</v>
      </c>
      <c r="I138" s="72">
        <v>150</v>
      </c>
      <c r="J138" s="73">
        <v>0.55000000000000004</v>
      </c>
      <c r="K138" s="63">
        <v>3</v>
      </c>
      <c r="L138" s="63">
        <v>25</v>
      </c>
      <c r="M138" s="63">
        <v>48</v>
      </c>
      <c r="N138" s="63">
        <v>150</v>
      </c>
      <c r="O138" s="74">
        <v>4</v>
      </c>
      <c r="P138" s="27" t="s">
        <v>66</v>
      </c>
      <c r="Q138" s="35" t="s">
        <v>92</v>
      </c>
      <c r="R138" s="78">
        <v>370</v>
      </c>
      <c r="S138" s="41" t="s">
        <v>68</v>
      </c>
    </row>
    <row r="139" spans="1:19" ht="20.100000000000001" hidden="1" customHeight="1" outlineLevel="1">
      <c r="A139" s="20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20.100000000000001" hidden="1" customHeight="1" outlineLevel="1">
      <c r="A140" s="20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20.100000000000001" hidden="1" customHeight="1" outlineLevel="1">
      <c r="A141" s="20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20.100000000000001" hidden="1" customHeight="1" outlineLevel="1">
      <c r="A142" s="20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20.100000000000001" hidden="1" customHeight="1" outlineLevel="1">
      <c r="A143" s="20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20.100000000000001" hidden="1" customHeight="1" outlineLevel="1">
      <c r="A144" s="20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20.100000000000001" hidden="1" customHeight="1" outlineLevel="1">
      <c r="A145" s="20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20.100000000000001" hidden="1" customHeight="1" outlineLevel="1">
      <c r="A146" s="20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20.100000000000001" hidden="1" customHeight="1" outlineLevel="1">
      <c r="A147" s="20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20.100000000000001" hidden="1" customHeight="1" outlineLevel="1">
      <c r="A148" s="20"/>
      <c r="B148" s="15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20.100000000000001" hidden="1" customHeight="1" outlineLevel="1">
      <c r="A149" s="20"/>
      <c r="B149" s="15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20.100000000000001" hidden="1" customHeight="1" outlineLevel="1">
      <c r="A150" s="20"/>
      <c r="B150" s="15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20.100000000000001" hidden="1" customHeight="1" outlineLevel="1">
      <c r="A151" s="20"/>
      <c r="B151" s="15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20.100000000000001" hidden="1" customHeight="1" outlineLevel="1">
      <c r="A152" s="20"/>
      <c r="B152" s="15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20.100000000000001" hidden="1" customHeight="1" outlineLevel="1">
      <c r="A153" s="20"/>
      <c r="B153" s="15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20.100000000000001" hidden="1" customHeight="1" outlineLevel="1">
      <c r="A154" s="20"/>
      <c r="B154" s="15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20.100000000000001" hidden="1" customHeight="1" outlineLevel="1">
      <c r="A155" s="20"/>
      <c r="B155" s="15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20.100000000000001" hidden="1" customHeight="1" outlineLevel="1" thickBot="1">
      <c r="A156" s="20"/>
      <c r="B156" s="15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20.100000000000001" customHeight="1" collapsed="1" thickBot="1">
      <c r="A157" s="104" t="s">
        <v>52</v>
      </c>
      <c r="B157" s="105"/>
      <c r="C157" s="9"/>
      <c r="D157" s="9">
        <f>SUM(D126:D156)</f>
        <v>104.2</v>
      </c>
      <c r="E157" s="9"/>
      <c r="F157" s="9">
        <f>SUM(F126:F156)</f>
        <v>7.3000000000000007</v>
      </c>
      <c r="G157" s="9">
        <f>SUM(G126:G156)</f>
        <v>4.1000000000000005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14"/>
    </row>
    <row r="158" spans="1:19" ht="20.100000000000001" customHeight="1">
      <c r="A158" s="19" t="s">
        <v>57</v>
      </c>
      <c r="B158" s="25">
        <v>9</v>
      </c>
      <c r="C158" s="25">
        <v>31</v>
      </c>
      <c r="D158" s="26">
        <v>3.9</v>
      </c>
      <c r="E158" s="29">
        <v>1</v>
      </c>
      <c r="F158" s="26">
        <v>0.2</v>
      </c>
      <c r="G158" s="26">
        <v>0.2</v>
      </c>
      <c r="H158" s="25" t="s">
        <v>63</v>
      </c>
      <c r="I158" s="25">
        <v>54</v>
      </c>
      <c r="J158" s="25">
        <v>0.7</v>
      </c>
      <c r="K158" s="25">
        <v>1</v>
      </c>
      <c r="L158" s="25">
        <v>21</v>
      </c>
      <c r="M158" s="25">
        <v>28</v>
      </c>
      <c r="N158" s="25">
        <v>300</v>
      </c>
      <c r="O158" s="25">
        <v>4</v>
      </c>
      <c r="P158" s="27" t="s">
        <v>66</v>
      </c>
      <c r="Q158" s="35" t="s">
        <v>67</v>
      </c>
      <c r="R158" s="85">
        <v>290</v>
      </c>
      <c r="S158" s="41" t="s">
        <v>68</v>
      </c>
    </row>
    <row r="159" spans="1:19" ht="20.100000000000001" customHeight="1" outlineLevel="1">
      <c r="A159" s="20"/>
      <c r="B159" s="27">
        <v>14</v>
      </c>
      <c r="C159" s="27">
        <v>12</v>
      </c>
      <c r="D159" s="28">
        <v>10.7</v>
      </c>
      <c r="E159" s="30">
        <v>1</v>
      </c>
      <c r="F159" s="28">
        <v>0.1</v>
      </c>
      <c r="G159" s="28">
        <v>0.1</v>
      </c>
      <c r="H159" s="27" t="s">
        <v>82</v>
      </c>
      <c r="I159" s="27">
        <v>58</v>
      </c>
      <c r="J159" s="27">
        <v>0.7</v>
      </c>
      <c r="K159" s="27">
        <v>1</v>
      </c>
      <c r="L159" s="27">
        <v>22</v>
      </c>
      <c r="M159" s="27">
        <v>26</v>
      </c>
      <c r="N159" s="27">
        <v>290</v>
      </c>
      <c r="O159" s="27">
        <v>4</v>
      </c>
      <c r="P159" s="27" t="s">
        <v>66</v>
      </c>
      <c r="Q159" s="35" t="s">
        <v>67</v>
      </c>
      <c r="R159" s="78">
        <v>500</v>
      </c>
      <c r="S159" s="41" t="s">
        <v>68</v>
      </c>
    </row>
    <row r="160" spans="1:19" ht="20.100000000000001" customHeight="1" outlineLevel="1">
      <c r="A160" s="20"/>
      <c r="B160" s="27">
        <v>14</v>
      </c>
      <c r="C160" s="27">
        <v>20</v>
      </c>
      <c r="D160" s="28">
        <v>2.6</v>
      </c>
      <c r="E160" s="30">
        <v>1</v>
      </c>
      <c r="F160" s="28">
        <v>0.4</v>
      </c>
      <c r="G160" s="28">
        <v>0.4</v>
      </c>
      <c r="H160" s="27" t="s">
        <v>61</v>
      </c>
      <c r="I160" s="27">
        <v>55</v>
      </c>
      <c r="J160" s="27">
        <v>0.7</v>
      </c>
      <c r="K160" s="27">
        <v>1</v>
      </c>
      <c r="L160" s="27">
        <v>20</v>
      </c>
      <c r="M160" s="27">
        <v>24</v>
      </c>
      <c r="N160" s="27">
        <v>280</v>
      </c>
      <c r="O160" s="27">
        <v>4</v>
      </c>
      <c r="P160" s="27" t="s">
        <v>66</v>
      </c>
      <c r="Q160" s="35" t="s">
        <v>67</v>
      </c>
      <c r="R160" s="78">
        <v>350</v>
      </c>
      <c r="S160" s="41" t="s">
        <v>68</v>
      </c>
    </row>
    <row r="161" spans="1:19" ht="20.100000000000001" customHeight="1" outlineLevel="1">
      <c r="A161" s="20"/>
      <c r="B161" s="27">
        <v>15</v>
      </c>
      <c r="C161" s="27">
        <v>5</v>
      </c>
      <c r="D161" s="28">
        <v>2.4</v>
      </c>
      <c r="E161" s="30">
        <v>1</v>
      </c>
      <c r="F161" s="28">
        <v>0.1</v>
      </c>
      <c r="G161" s="28">
        <v>0.1</v>
      </c>
      <c r="H161" s="27" t="s">
        <v>83</v>
      </c>
      <c r="I161" s="27">
        <v>55</v>
      </c>
      <c r="J161" s="27">
        <v>0.8</v>
      </c>
      <c r="K161" s="27">
        <v>1</v>
      </c>
      <c r="L161" s="27">
        <v>21</v>
      </c>
      <c r="M161" s="27">
        <v>22</v>
      </c>
      <c r="N161" s="27">
        <v>320</v>
      </c>
      <c r="O161" s="27">
        <v>4</v>
      </c>
      <c r="P161" s="27" t="s">
        <v>66</v>
      </c>
      <c r="Q161" s="35" t="s">
        <v>67</v>
      </c>
      <c r="R161" s="78">
        <v>390</v>
      </c>
      <c r="S161" s="41" t="s">
        <v>68</v>
      </c>
    </row>
    <row r="162" spans="1:19" ht="20.100000000000001" customHeight="1" outlineLevel="1">
      <c r="A162" s="20"/>
      <c r="B162" s="27">
        <v>15</v>
      </c>
      <c r="C162" s="27">
        <v>15</v>
      </c>
      <c r="D162" s="28">
        <v>12.2</v>
      </c>
      <c r="E162" s="30">
        <v>1</v>
      </c>
      <c r="F162" s="28">
        <v>0.2</v>
      </c>
      <c r="G162" s="28">
        <v>0.2</v>
      </c>
      <c r="H162" s="27" t="s">
        <v>84</v>
      </c>
      <c r="I162" s="27">
        <v>60</v>
      </c>
      <c r="J162" s="27">
        <v>0.7</v>
      </c>
      <c r="K162" s="27">
        <v>1</v>
      </c>
      <c r="L162" s="27">
        <v>22</v>
      </c>
      <c r="M162" s="27">
        <v>28</v>
      </c>
      <c r="N162" s="27">
        <v>230</v>
      </c>
      <c r="O162" s="27">
        <v>4</v>
      </c>
      <c r="P162" s="27" t="s">
        <v>66</v>
      </c>
      <c r="Q162" s="35" t="s">
        <v>67</v>
      </c>
      <c r="R162" s="78">
        <v>310</v>
      </c>
      <c r="S162" s="41" t="s">
        <v>68</v>
      </c>
    </row>
    <row r="163" spans="1:19" ht="20.100000000000001" customHeight="1" outlineLevel="1">
      <c r="A163" s="20"/>
      <c r="B163" s="27">
        <v>16</v>
      </c>
      <c r="C163" s="27">
        <v>23</v>
      </c>
      <c r="D163" s="28">
        <v>8.4</v>
      </c>
      <c r="E163" s="30">
        <v>1</v>
      </c>
      <c r="F163" s="28">
        <v>0.3</v>
      </c>
      <c r="G163" s="28">
        <v>0.3</v>
      </c>
      <c r="H163" s="27" t="s">
        <v>72</v>
      </c>
      <c r="I163" s="27">
        <v>55</v>
      </c>
      <c r="J163" s="27">
        <v>0.7</v>
      </c>
      <c r="K163" s="27" t="s">
        <v>62</v>
      </c>
      <c r="L163" s="27">
        <v>22</v>
      </c>
      <c r="M163" s="27">
        <v>24</v>
      </c>
      <c r="N163" s="27">
        <v>290</v>
      </c>
      <c r="O163" s="27">
        <v>4</v>
      </c>
      <c r="P163" s="27" t="s">
        <v>66</v>
      </c>
      <c r="Q163" s="35" t="s">
        <v>67</v>
      </c>
      <c r="R163" s="78">
        <v>340</v>
      </c>
      <c r="S163" s="41" t="s">
        <v>68</v>
      </c>
    </row>
    <row r="164" spans="1:19" ht="20.100000000000001" customHeight="1" outlineLevel="1">
      <c r="A164" s="20"/>
      <c r="B164" s="79">
        <v>24</v>
      </c>
      <c r="C164" s="79">
        <v>19</v>
      </c>
      <c r="D164" s="80">
        <v>1</v>
      </c>
      <c r="E164" s="83">
        <v>1</v>
      </c>
      <c r="F164" s="80">
        <v>0.1</v>
      </c>
      <c r="G164" s="8"/>
      <c r="H164" s="79" t="s">
        <v>61</v>
      </c>
      <c r="I164" s="79">
        <v>15</v>
      </c>
      <c r="J164" s="79">
        <v>0.7</v>
      </c>
      <c r="K164" s="79">
        <v>2</v>
      </c>
      <c r="L164" s="79">
        <v>6</v>
      </c>
      <c r="M164" s="79">
        <v>6</v>
      </c>
      <c r="N164" s="79">
        <v>40</v>
      </c>
      <c r="O164" s="79">
        <v>4</v>
      </c>
      <c r="P164" s="27" t="s">
        <v>66</v>
      </c>
      <c r="Q164" s="35" t="s">
        <v>67</v>
      </c>
      <c r="R164" s="78">
        <v>380</v>
      </c>
      <c r="S164" s="41" t="s">
        <v>68</v>
      </c>
    </row>
    <row r="165" spans="1:19" ht="20.100000000000001" customHeight="1" outlineLevel="1">
      <c r="A165" s="20"/>
      <c r="B165" s="27">
        <v>25</v>
      </c>
      <c r="C165" s="27">
        <v>33</v>
      </c>
      <c r="D165" s="28">
        <v>3.6</v>
      </c>
      <c r="E165" s="30">
        <v>1</v>
      </c>
      <c r="F165" s="28">
        <v>0.5</v>
      </c>
      <c r="G165" s="28">
        <v>0.5</v>
      </c>
      <c r="H165" s="27" t="s">
        <v>85</v>
      </c>
      <c r="I165" s="27">
        <v>62</v>
      </c>
      <c r="J165" s="27">
        <v>0.6</v>
      </c>
      <c r="K165" s="27">
        <v>1</v>
      </c>
      <c r="L165" s="27">
        <v>21</v>
      </c>
      <c r="M165" s="27">
        <v>28</v>
      </c>
      <c r="N165" s="27">
        <v>260</v>
      </c>
      <c r="O165" s="27">
        <v>4</v>
      </c>
      <c r="P165" s="27" t="s">
        <v>66</v>
      </c>
      <c r="Q165" s="35" t="s">
        <v>67</v>
      </c>
      <c r="R165" s="78">
        <v>230</v>
      </c>
      <c r="S165" s="41" t="s">
        <v>68</v>
      </c>
    </row>
    <row r="166" spans="1:19" ht="20.100000000000001" customHeight="1" outlineLevel="1">
      <c r="A166" s="20"/>
      <c r="B166" s="27">
        <v>28</v>
      </c>
      <c r="C166" s="27">
        <v>30</v>
      </c>
      <c r="D166" s="28">
        <v>2.9</v>
      </c>
      <c r="E166" s="30">
        <v>1</v>
      </c>
      <c r="F166" s="28">
        <v>0.3</v>
      </c>
      <c r="G166" s="28">
        <v>0.3</v>
      </c>
      <c r="H166" s="27" t="s">
        <v>61</v>
      </c>
      <c r="I166" s="27">
        <v>75</v>
      </c>
      <c r="J166" s="27">
        <v>0.7</v>
      </c>
      <c r="K166" s="27">
        <v>1</v>
      </c>
      <c r="L166" s="27">
        <v>24</v>
      </c>
      <c r="M166" s="27">
        <v>32</v>
      </c>
      <c r="N166" s="27">
        <v>360</v>
      </c>
      <c r="O166" s="27">
        <v>4</v>
      </c>
      <c r="P166" s="27" t="s">
        <v>66</v>
      </c>
      <c r="Q166" s="35" t="s">
        <v>67</v>
      </c>
      <c r="R166" s="78">
        <v>210</v>
      </c>
      <c r="S166" s="41" t="s">
        <v>68</v>
      </c>
    </row>
    <row r="167" spans="1:19" ht="20.100000000000001" customHeight="1" outlineLevel="1">
      <c r="A167" s="20"/>
      <c r="B167" s="27">
        <v>28</v>
      </c>
      <c r="C167" s="27">
        <v>35</v>
      </c>
      <c r="D167" s="28">
        <v>5.4</v>
      </c>
      <c r="E167" s="30">
        <v>1</v>
      </c>
      <c r="F167" s="28">
        <v>0.2</v>
      </c>
      <c r="G167" s="28">
        <v>0.2</v>
      </c>
      <c r="H167" s="27" t="s">
        <v>61</v>
      </c>
      <c r="I167" s="27">
        <v>57</v>
      </c>
      <c r="J167" s="27">
        <v>0.7</v>
      </c>
      <c r="K167" s="27">
        <v>1</v>
      </c>
      <c r="L167" s="27">
        <v>20</v>
      </c>
      <c r="M167" s="27">
        <v>20</v>
      </c>
      <c r="N167" s="27">
        <v>260</v>
      </c>
      <c r="O167" s="27">
        <v>4</v>
      </c>
      <c r="P167" s="27" t="s">
        <v>66</v>
      </c>
      <c r="Q167" s="35" t="s">
        <v>67</v>
      </c>
      <c r="R167" s="78">
        <v>230</v>
      </c>
      <c r="S167" s="41" t="s">
        <v>68</v>
      </c>
    </row>
    <row r="168" spans="1:19" ht="20.100000000000001" customHeight="1" outlineLevel="1">
      <c r="A168" s="20"/>
      <c r="B168" s="27">
        <v>31</v>
      </c>
      <c r="C168" s="27">
        <v>15</v>
      </c>
      <c r="D168" s="28">
        <v>0.4</v>
      </c>
      <c r="E168" s="30">
        <v>1</v>
      </c>
      <c r="F168" s="28">
        <v>0.3</v>
      </c>
      <c r="G168" s="8"/>
      <c r="H168" s="27" t="s">
        <v>61</v>
      </c>
      <c r="I168" s="27">
        <v>50</v>
      </c>
      <c r="J168" s="27">
        <v>0.7</v>
      </c>
      <c r="K168" s="27">
        <v>1</v>
      </c>
      <c r="L168" s="27">
        <v>20</v>
      </c>
      <c r="M168" s="27">
        <v>24</v>
      </c>
      <c r="N168" s="27">
        <v>280</v>
      </c>
      <c r="O168" s="27">
        <v>4</v>
      </c>
      <c r="P168" s="27" t="s">
        <v>66</v>
      </c>
      <c r="Q168" s="35" t="s">
        <v>67</v>
      </c>
      <c r="R168" s="78">
        <v>300</v>
      </c>
      <c r="S168" s="41" t="s">
        <v>68</v>
      </c>
    </row>
    <row r="169" spans="1:19" ht="20.100000000000001" customHeight="1" outlineLevel="1">
      <c r="A169" s="20"/>
      <c r="B169" s="27">
        <v>31</v>
      </c>
      <c r="C169" s="27">
        <v>31</v>
      </c>
      <c r="D169" s="28">
        <v>10.1</v>
      </c>
      <c r="E169" s="30">
        <v>1</v>
      </c>
      <c r="F169" s="28">
        <v>0.3</v>
      </c>
      <c r="G169" s="28">
        <v>0.3</v>
      </c>
      <c r="H169" s="27" t="s">
        <v>86</v>
      </c>
      <c r="I169" s="27">
        <v>65</v>
      </c>
      <c r="J169" s="27">
        <v>0.6</v>
      </c>
      <c r="K169" s="27">
        <v>2</v>
      </c>
      <c r="L169" s="27">
        <v>23</v>
      </c>
      <c r="M169" s="27">
        <v>24</v>
      </c>
      <c r="N169" s="27">
        <v>180</v>
      </c>
      <c r="O169" s="27">
        <v>4</v>
      </c>
      <c r="P169" s="27" t="s">
        <v>66</v>
      </c>
      <c r="Q169" s="35" t="s">
        <v>67</v>
      </c>
      <c r="R169" s="78">
        <v>310</v>
      </c>
      <c r="S169" s="41" t="s">
        <v>68</v>
      </c>
    </row>
    <row r="170" spans="1:19" ht="20.100000000000001" customHeight="1" outlineLevel="1">
      <c r="A170" s="20"/>
      <c r="B170" s="27">
        <v>32</v>
      </c>
      <c r="C170" s="27">
        <v>13</v>
      </c>
      <c r="D170" s="28">
        <v>2.6</v>
      </c>
      <c r="E170" s="30">
        <v>1</v>
      </c>
      <c r="F170" s="28">
        <v>0.3</v>
      </c>
      <c r="G170" s="28">
        <v>0.3</v>
      </c>
      <c r="H170" s="27" t="s">
        <v>63</v>
      </c>
      <c r="I170" s="27">
        <v>70</v>
      </c>
      <c r="J170" s="27">
        <v>0.6</v>
      </c>
      <c r="K170" s="27">
        <v>2</v>
      </c>
      <c r="L170" s="27">
        <v>21</v>
      </c>
      <c r="M170" s="27">
        <v>24</v>
      </c>
      <c r="N170" s="27">
        <v>260</v>
      </c>
      <c r="O170" s="27">
        <v>4</v>
      </c>
      <c r="P170" s="27" t="s">
        <v>66</v>
      </c>
      <c r="Q170" s="35" t="s">
        <v>67</v>
      </c>
      <c r="R170" s="78">
        <v>270</v>
      </c>
      <c r="S170" s="41" t="s">
        <v>68</v>
      </c>
    </row>
    <row r="171" spans="1:19" ht="20.100000000000001" customHeight="1" outlineLevel="1">
      <c r="A171" s="20"/>
      <c r="B171" s="27">
        <v>32</v>
      </c>
      <c r="C171" s="27">
        <v>17</v>
      </c>
      <c r="D171" s="28">
        <v>1.3</v>
      </c>
      <c r="E171" s="30">
        <v>2</v>
      </c>
      <c r="F171" s="28">
        <v>0.7</v>
      </c>
      <c r="G171" s="8"/>
      <c r="H171" s="27" t="s">
        <v>63</v>
      </c>
      <c r="I171" s="27">
        <v>50</v>
      </c>
      <c r="J171" s="27">
        <v>0.7</v>
      </c>
      <c r="K171" s="27">
        <v>1</v>
      </c>
      <c r="L171" s="27">
        <v>19</v>
      </c>
      <c r="M171" s="27">
        <v>22</v>
      </c>
      <c r="N171" s="27">
        <v>260</v>
      </c>
      <c r="O171" s="27">
        <v>4</v>
      </c>
      <c r="P171" s="27" t="s">
        <v>66</v>
      </c>
      <c r="Q171" s="35" t="s">
        <v>67</v>
      </c>
      <c r="R171" s="78">
        <v>260</v>
      </c>
      <c r="S171" s="41" t="s">
        <v>68</v>
      </c>
    </row>
    <row r="172" spans="1:19" ht="20.100000000000001" customHeight="1" outlineLevel="1">
      <c r="A172" s="20"/>
      <c r="B172" s="27">
        <v>33</v>
      </c>
      <c r="C172" s="27">
        <v>1</v>
      </c>
      <c r="D172" s="28">
        <v>16.5</v>
      </c>
      <c r="E172" s="30">
        <v>1</v>
      </c>
      <c r="F172" s="28">
        <v>0.3</v>
      </c>
      <c r="G172" s="28">
        <v>0.3</v>
      </c>
      <c r="H172" s="27" t="s">
        <v>61</v>
      </c>
      <c r="I172" s="27">
        <v>56</v>
      </c>
      <c r="J172" s="27">
        <v>0.7</v>
      </c>
      <c r="K172" s="27">
        <v>2</v>
      </c>
      <c r="L172" s="27">
        <v>18</v>
      </c>
      <c r="M172" s="27">
        <v>22</v>
      </c>
      <c r="N172" s="27">
        <v>240</v>
      </c>
      <c r="O172" s="27">
        <v>4</v>
      </c>
      <c r="P172" s="27" t="s">
        <v>66</v>
      </c>
      <c r="Q172" s="35" t="s">
        <v>67</v>
      </c>
      <c r="R172" s="78">
        <v>270</v>
      </c>
      <c r="S172" s="41" t="s">
        <v>68</v>
      </c>
    </row>
    <row r="173" spans="1:19" ht="20.100000000000001" customHeight="1" outlineLevel="1">
      <c r="A173" s="20"/>
      <c r="B173" s="27">
        <v>34</v>
      </c>
      <c r="C173" s="27">
        <v>6</v>
      </c>
      <c r="D173" s="28">
        <v>1.8</v>
      </c>
      <c r="E173" s="30">
        <v>1</v>
      </c>
      <c r="F173" s="28">
        <v>0.1</v>
      </c>
      <c r="G173" s="28">
        <v>0.1</v>
      </c>
      <c r="H173" s="27" t="s">
        <v>72</v>
      </c>
      <c r="I173" s="27">
        <v>55</v>
      </c>
      <c r="J173" s="27">
        <v>0.7</v>
      </c>
      <c r="K173" s="27">
        <v>2</v>
      </c>
      <c r="L173" s="27">
        <v>18</v>
      </c>
      <c r="M173" s="27">
        <v>22</v>
      </c>
      <c r="N173" s="27">
        <v>240</v>
      </c>
      <c r="O173" s="27">
        <v>4</v>
      </c>
      <c r="P173" s="27" t="s">
        <v>66</v>
      </c>
      <c r="Q173" s="35" t="s">
        <v>67</v>
      </c>
      <c r="R173" s="78">
        <v>360</v>
      </c>
      <c r="S173" s="41" t="s">
        <v>68</v>
      </c>
    </row>
    <row r="174" spans="1:19" ht="20.100000000000001" customHeight="1" outlineLevel="1">
      <c r="A174" s="20"/>
      <c r="B174" s="27">
        <v>46</v>
      </c>
      <c r="C174" s="27">
        <v>19</v>
      </c>
      <c r="D174" s="28">
        <v>8.8000000000000007</v>
      </c>
      <c r="E174" s="30">
        <v>1</v>
      </c>
      <c r="F174" s="28">
        <v>0.4</v>
      </c>
      <c r="G174" s="8"/>
      <c r="H174" s="27" t="s">
        <v>87</v>
      </c>
      <c r="I174" s="27">
        <v>38</v>
      </c>
      <c r="J174" s="27">
        <v>0.7</v>
      </c>
      <c r="K174" s="27">
        <v>1</v>
      </c>
      <c r="L174" s="27">
        <v>15</v>
      </c>
      <c r="M174" s="27">
        <v>14</v>
      </c>
      <c r="N174" s="27">
        <v>180</v>
      </c>
      <c r="O174" s="27">
        <v>4</v>
      </c>
      <c r="P174" s="27" t="s">
        <v>66</v>
      </c>
      <c r="Q174" s="35" t="s">
        <v>67</v>
      </c>
      <c r="R174" s="78">
        <v>180</v>
      </c>
      <c r="S174" s="41" t="s">
        <v>68</v>
      </c>
    </row>
    <row r="175" spans="1:19" ht="20.100000000000001" customHeight="1" outlineLevel="1">
      <c r="A175" s="20"/>
      <c r="B175" s="27">
        <v>46</v>
      </c>
      <c r="C175" s="27">
        <v>27</v>
      </c>
      <c r="D175" s="28">
        <v>14.7</v>
      </c>
      <c r="E175" s="30">
        <v>1</v>
      </c>
      <c r="F175" s="28">
        <v>0.2</v>
      </c>
      <c r="G175" s="8"/>
      <c r="H175" s="27" t="s">
        <v>88</v>
      </c>
      <c r="I175" s="27">
        <v>38</v>
      </c>
      <c r="J175" s="27">
        <v>0.7</v>
      </c>
      <c r="K175" s="27">
        <v>1</v>
      </c>
      <c r="L175" s="27">
        <v>16</v>
      </c>
      <c r="M175" s="27">
        <v>18</v>
      </c>
      <c r="N175" s="27">
        <v>190</v>
      </c>
      <c r="O175" s="27">
        <v>4</v>
      </c>
      <c r="P175" s="27" t="s">
        <v>66</v>
      </c>
      <c r="Q175" s="35" t="s">
        <v>67</v>
      </c>
      <c r="R175" s="78">
        <v>320</v>
      </c>
      <c r="S175" s="41" t="s">
        <v>68</v>
      </c>
    </row>
    <row r="176" spans="1:19" ht="20.100000000000001" customHeight="1" outlineLevel="1">
      <c r="A176" s="20"/>
      <c r="B176" s="27">
        <v>53</v>
      </c>
      <c r="C176" s="27">
        <v>28</v>
      </c>
      <c r="D176" s="28">
        <v>4.8</v>
      </c>
      <c r="E176" s="30">
        <v>1</v>
      </c>
      <c r="F176" s="28">
        <v>0.2</v>
      </c>
      <c r="G176" s="28">
        <v>0.2</v>
      </c>
      <c r="H176" s="27" t="s">
        <v>61</v>
      </c>
      <c r="I176" s="27">
        <v>65</v>
      </c>
      <c r="J176" s="27">
        <v>0.85</v>
      </c>
      <c r="K176" s="27">
        <v>1</v>
      </c>
      <c r="L176" s="27">
        <v>23</v>
      </c>
      <c r="M176" s="27">
        <v>30</v>
      </c>
      <c r="N176" s="27">
        <v>400</v>
      </c>
      <c r="O176" s="27">
        <v>4</v>
      </c>
      <c r="P176" s="27" t="s">
        <v>66</v>
      </c>
      <c r="Q176" s="35" t="s">
        <v>67</v>
      </c>
      <c r="R176" s="78">
        <v>330</v>
      </c>
      <c r="S176" s="41" t="s">
        <v>68</v>
      </c>
    </row>
    <row r="177" spans="1:19" ht="20.100000000000001" customHeight="1" outlineLevel="1">
      <c r="A177" s="20"/>
      <c r="B177" s="27">
        <v>55</v>
      </c>
      <c r="C177" s="27">
        <v>34</v>
      </c>
      <c r="D177" s="28">
        <v>0.5</v>
      </c>
      <c r="E177" s="30">
        <v>1</v>
      </c>
      <c r="F177" s="28">
        <v>0.5</v>
      </c>
      <c r="G177" s="8"/>
      <c r="H177" s="27" t="s">
        <v>89</v>
      </c>
      <c r="I177" s="27">
        <v>42</v>
      </c>
      <c r="J177" s="27">
        <v>0.4</v>
      </c>
      <c r="K177" s="27" t="s">
        <v>62</v>
      </c>
      <c r="L177" s="27">
        <v>20</v>
      </c>
      <c r="M177" s="27">
        <v>22</v>
      </c>
      <c r="N177" s="27">
        <v>150</v>
      </c>
      <c r="O177" s="27">
        <v>4</v>
      </c>
      <c r="P177" s="27" t="s">
        <v>66</v>
      </c>
      <c r="Q177" s="35" t="s">
        <v>91</v>
      </c>
      <c r="R177" s="78">
        <v>170</v>
      </c>
      <c r="S177" s="41" t="s">
        <v>68</v>
      </c>
    </row>
    <row r="178" spans="1:19" ht="20.100000000000001" customHeight="1" outlineLevel="1" thickBot="1">
      <c r="A178" s="20"/>
      <c r="B178" s="81">
        <v>55</v>
      </c>
      <c r="C178" s="81">
        <v>38</v>
      </c>
      <c r="D178" s="82">
        <v>1.1000000000000001</v>
      </c>
      <c r="E178" s="84">
        <v>1</v>
      </c>
      <c r="F178" s="82">
        <v>1</v>
      </c>
      <c r="G178" s="8"/>
      <c r="H178" s="81" t="s">
        <v>89</v>
      </c>
      <c r="I178" s="81">
        <v>48</v>
      </c>
      <c r="J178" s="81">
        <v>0.4</v>
      </c>
      <c r="K178" s="81" t="s">
        <v>62</v>
      </c>
      <c r="L178" s="81">
        <v>20</v>
      </c>
      <c r="M178" s="81">
        <v>24</v>
      </c>
      <c r="N178" s="81">
        <v>150</v>
      </c>
      <c r="O178" s="81">
        <v>4</v>
      </c>
      <c r="P178" s="27" t="s">
        <v>66</v>
      </c>
      <c r="Q178" s="35" t="s">
        <v>91</v>
      </c>
      <c r="R178" s="78">
        <v>180</v>
      </c>
      <c r="S178" s="41" t="s">
        <v>68</v>
      </c>
    </row>
    <row r="179" spans="1:19" ht="20.100000000000001" hidden="1" customHeight="1" outlineLevel="1">
      <c r="A179" s="20"/>
      <c r="B179" s="15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20.100000000000001" hidden="1" customHeight="1" outlineLevel="1">
      <c r="A180" s="20"/>
      <c r="B180" s="15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20.100000000000001" hidden="1" customHeight="1" outlineLevel="1">
      <c r="A181" s="20"/>
      <c r="B181" s="15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20.100000000000001" hidden="1" customHeight="1" outlineLevel="1">
      <c r="A182" s="20"/>
      <c r="B182" s="15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20.100000000000001" hidden="1" customHeight="1" outlineLevel="1">
      <c r="A183" s="20"/>
      <c r="B183" s="15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20.100000000000001" hidden="1" customHeight="1" outlineLevel="1">
      <c r="A184" s="20"/>
      <c r="B184" s="15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20.100000000000001" hidden="1" customHeight="1" outlineLevel="1">
      <c r="A185" s="20"/>
      <c r="B185" s="15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20.100000000000001" hidden="1" customHeight="1" outlineLevel="1">
      <c r="A186" s="20"/>
      <c r="B186" s="15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20.100000000000001" hidden="1" customHeight="1" outlineLevel="1">
      <c r="A187" s="20"/>
      <c r="B187" s="15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20.100000000000001" hidden="1" customHeight="1" outlineLevel="1" thickBot="1">
      <c r="A188" s="20"/>
      <c r="B188" s="15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20.100000000000001" customHeight="1" collapsed="1" thickBot="1">
      <c r="A189" s="104" t="s">
        <v>52</v>
      </c>
      <c r="B189" s="105"/>
      <c r="C189" s="9"/>
      <c r="D189" s="9">
        <f>SUM(D158:D188)</f>
        <v>115.69999999999997</v>
      </c>
      <c r="E189" s="9"/>
      <c r="F189" s="9">
        <f>SUM(F158:F188)</f>
        <v>6.7</v>
      </c>
      <c r="G189" s="9">
        <f>SUM(G158:G188)</f>
        <v>3.5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14"/>
    </row>
    <row r="190" spans="1:19" ht="20.100000000000001" customHeight="1">
      <c r="A190" s="19" t="s">
        <v>58</v>
      </c>
      <c r="B190" s="75">
        <v>1</v>
      </c>
      <c r="C190" s="76">
        <v>24</v>
      </c>
      <c r="D190" s="76">
        <v>3.2</v>
      </c>
      <c r="E190" s="76">
        <v>1</v>
      </c>
      <c r="F190" s="76">
        <v>0.3</v>
      </c>
      <c r="G190" s="76">
        <v>0.3</v>
      </c>
      <c r="H190" s="76" t="s">
        <v>61</v>
      </c>
      <c r="I190" s="76">
        <v>57</v>
      </c>
      <c r="J190" s="76">
        <v>0.7</v>
      </c>
      <c r="K190" s="76">
        <v>1</v>
      </c>
      <c r="L190" s="76">
        <v>20</v>
      </c>
      <c r="M190" s="76">
        <v>20</v>
      </c>
      <c r="N190" s="76">
        <v>280</v>
      </c>
      <c r="O190" s="76">
        <v>4</v>
      </c>
      <c r="P190" s="27" t="s">
        <v>66</v>
      </c>
      <c r="Q190" s="35" t="s">
        <v>67</v>
      </c>
      <c r="R190" s="85">
        <v>180</v>
      </c>
      <c r="S190" s="41" t="s">
        <v>68</v>
      </c>
    </row>
    <row r="191" spans="1:19" ht="20.100000000000001" customHeight="1" outlineLevel="1">
      <c r="A191" s="20"/>
      <c r="B191" s="77">
        <v>5</v>
      </c>
      <c r="C191" s="78">
        <v>22</v>
      </c>
      <c r="D191" s="78">
        <v>4.8</v>
      </c>
      <c r="E191" s="78">
        <v>2</v>
      </c>
      <c r="F191" s="78">
        <v>0.3</v>
      </c>
      <c r="G191" s="78">
        <v>0.3</v>
      </c>
      <c r="H191" s="78" t="s">
        <v>61</v>
      </c>
      <c r="I191" s="27">
        <v>60</v>
      </c>
      <c r="J191" s="27">
        <v>0.8</v>
      </c>
      <c r="K191" s="27">
        <v>1</v>
      </c>
      <c r="L191" s="27">
        <v>22</v>
      </c>
      <c r="M191" s="27">
        <v>24</v>
      </c>
      <c r="N191" s="27">
        <v>360</v>
      </c>
      <c r="O191" s="27">
        <v>4</v>
      </c>
      <c r="P191" s="27" t="s">
        <v>66</v>
      </c>
      <c r="Q191" s="35" t="s">
        <v>67</v>
      </c>
      <c r="R191" s="78">
        <v>150</v>
      </c>
      <c r="S191" s="41" t="s">
        <v>68</v>
      </c>
    </row>
    <row r="192" spans="1:19" ht="20.100000000000001" customHeight="1" outlineLevel="1">
      <c r="A192" s="20"/>
      <c r="B192" s="77">
        <v>10</v>
      </c>
      <c r="C192" s="78">
        <v>7</v>
      </c>
      <c r="D192" s="78">
        <v>2.1</v>
      </c>
      <c r="E192" s="78">
        <v>1</v>
      </c>
      <c r="F192" s="78">
        <v>0.1</v>
      </c>
      <c r="G192" s="78">
        <v>0.1</v>
      </c>
      <c r="H192" s="78" t="s">
        <v>63</v>
      </c>
      <c r="I192" s="27">
        <v>58</v>
      </c>
      <c r="J192" s="27">
        <v>0.7</v>
      </c>
      <c r="K192" s="27">
        <v>1</v>
      </c>
      <c r="L192" s="27">
        <v>22</v>
      </c>
      <c r="M192" s="27">
        <v>22</v>
      </c>
      <c r="N192" s="27">
        <v>320</v>
      </c>
      <c r="O192" s="27">
        <v>4</v>
      </c>
      <c r="P192" s="27" t="s">
        <v>66</v>
      </c>
      <c r="Q192" s="35" t="s">
        <v>67</v>
      </c>
      <c r="R192" s="78">
        <v>300</v>
      </c>
      <c r="S192" s="41" t="s">
        <v>68</v>
      </c>
    </row>
    <row r="193" spans="1:19" ht="20.100000000000001" customHeight="1" outlineLevel="1">
      <c r="A193" s="20"/>
      <c r="B193" s="77">
        <v>18</v>
      </c>
      <c r="C193" s="78">
        <v>16</v>
      </c>
      <c r="D193" s="78">
        <v>4.8</v>
      </c>
      <c r="E193" s="78">
        <v>1</v>
      </c>
      <c r="F193" s="78">
        <v>0.3</v>
      </c>
      <c r="G193" s="78">
        <v>0.3</v>
      </c>
      <c r="H193" s="78" t="s">
        <v>81</v>
      </c>
      <c r="I193" s="27">
        <v>55</v>
      </c>
      <c r="J193" s="27">
        <v>0.75</v>
      </c>
      <c r="K193" s="27">
        <v>1</v>
      </c>
      <c r="L193" s="27">
        <v>20</v>
      </c>
      <c r="M193" s="27">
        <v>24</v>
      </c>
      <c r="N193" s="27">
        <v>270</v>
      </c>
      <c r="O193" s="27">
        <v>4</v>
      </c>
      <c r="P193" s="27" t="s">
        <v>66</v>
      </c>
      <c r="Q193" s="35" t="s">
        <v>67</v>
      </c>
      <c r="R193" s="78">
        <v>290</v>
      </c>
      <c r="S193" s="41" t="s">
        <v>68</v>
      </c>
    </row>
    <row r="194" spans="1:19" ht="20.100000000000001" customHeight="1" outlineLevel="1" thickBot="1">
      <c r="A194" s="20"/>
      <c r="B194" s="27">
        <v>39</v>
      </c>
      <c r="C194" s="27">
        <v>15</v>
      </c>
      <c r="D194" s="28">
        <v>0.4</v>
      </c>
      <c r="E194" s="30">
        <v>1</v>
      </c>
      <c r="F194" s="28">
        <v>0.1</v>
      </c>
      <c r="G194" s="8"/>
      <c r="H194" s="27" t="s">
        <v>61</v>
      </c>
      <c r="I194" s="27">
        <v>37</v>
      </c>
      <c r="J194" s="27">
        <v>0.6</v>
      </c>
      <c r="K194" s="27">
        <v>1</v>
      </c>
      <c r="L194" s="27">
        <v>16</v>
      </c>
      <c r="M194" s="27">
        <v>20</v>
      </c>
      <c r="N194" s="27">
        <v>180</v>
      </c>
      <c r="O194" s="27">
        <v>4</v>
      </c>
      <c r="P194" s="27" t="s">
        <v>66</v>
      </c>
      <c r="Q194" s="35" t="s">
        <v>67</v>
      </c>
      <c r="R194" s="78">
        <v>180</v>
      </c>
      <c r="S194" s="41" t="s">
        <v>68</v>
      </c>
    </row>
    <row r="195" spans="1:19" ht="20.100000000000001" hidden="1" customHeight="1" outlineLevel="1">
      <c r="A195" s="20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20.100000000000001" hidden="1" customHeight="1" outlineLevel="1">
      <c r="A196" s="20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20.100000000000001" hidden="1" customHeight="1" outlineLevel="1">
      <c r="A197" s="20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20.100000000000001" hidden="1" customHeight="1" outlineLevel="1">
      <c r="A198" s="20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20.100000000000001" hidden="1" customHeight="1" outlineLevel="1">
      <c r="A199" s="20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20.100000000000001" hidden="1" customHeight="1" outlineLevel="1">
      <c r="A200" s="20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20.100000000000001" hidden="1" customHeight="1" outlineLevel="1">
      <c r="A201" s="20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20.100000000000001" hidden="1" customHeight="1" outlineLevel="1">
      <c r="A202" s="20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20.100000000000001" hidden="1" customHeight="1" outlineLevel="1">
      <c r="A203" s="20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20.100000000000001" hidden="1" customHeight="1" outlineLevel="1">
      <c r="A204" s="20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20.100000000000001" hidden="1" customHeight="1" outlineLevel="1">
      <c r="A205" s="20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20.100000000000001" hidden="1" customHeight="1" outlineLevel="1">
      <c r="A206" s="20"/>
      <c r="B206" s="15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20.100000000000001" hidden="1" customHeight="1" outlineLevel="1">
      <c r="A207" s="20"/>
      <c r="B207" s="15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20.100000000000001" hidden="1" customHeight="1" outlineLevel="1">
      <c r="A208" s="20"/>
      <c r="B208" s="15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20.100000000000001" hidden="1" customHeight="1" outlineLevel="1">
      <c r="A209" s="20"/>
      <c r="B209" s="15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20.100000000000001" hidden="1" customHeight="1" outlineLevel="1">
      <c r="A210" s="20"/>
      <c r="B210" s="15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20.100000000000001" hidden="1" customHeight="1" outlineLevel="1">
      <c r="A211" s="20"/>
      <c r="B211" s="15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20.100000000000001" hidden="1" customHeight="1" outlineLevel="1">
      <c r="A212" s="20"/>
      <c r="B212" s="15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20.100000000000001" hidden="1" customHeight="1" outlineLevel="1">
      <c r="A213" s="20"/>
      <c r="B213" s="15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20.100000000000001" hidden="1" customHeight="1" outlineLevel="1">
      <c r="A214" s="20"/>
      <c r="B214" s="15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20.100000000000001" hidden="1" customHeight="1" outlineLevel="1">
      <c r="A215" s="20"/>
      <c r="B215" s="15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20.100000000000001" hidden="1" customHeight="1" outlineLevel="1">
      <c r="A216" s="20"/>
      <c r="B216" s="15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20.100000000000001" hidden="1" customHeight="1" outlineLevel="1">
      <c r="A217" s="20"/>
      <c r="B217" s="15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20.100000000000001" hidden="1" customHeight="1" outlineLevel="1">
      <c r="A218" s="20"/>
      <c r="B218" s="15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20.100000000000001" hidden="1" customHeight="1" outlineLevel="1">
      <c r="A219" s="20"/>
      <c r="B219" s="15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20.100000000000001" hidden="1" customHeight="1" outlineLevel="1" thickBot="1">
      <c r="A220" s="20"/>
      <c r="B220" s="15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20.100000000000001" customHeight="1" collapsed="1" thickBot="1">
      <c r="A221" s="104" t="s">
        <v>52</v>
      </c>
      <c r="B221" s="105"/>
      <c r="C221" s="9"/>
      <c r="D221" s="9">
        <f>SUM(D190:D220)</f>
        <v>15.299999999999999</v>
      </c>
      <c r="E221" s="9"/>
      <c r="F221" s="9">
        <f>SUM(F190:F220)</f>
        <v>1.1000000000000001</v>
      </c>
      <c r="G221" s="9">
        <f>SUM(G190:G220)</f>
        <v>1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14"/>
    </row>
    <row r="222" spans="1:19" ht="20.100000000000001" hidden="1" customHeight="1">
      <c r="A222" s="19" t="s">
        <v>59</v>
      </c>
      <c r="B222" s="16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20.100000000000001" hidden="1" customHeight="1" outlineLevel="1">
      <c r="A223" s="20"/>
      <c r="B223" s="15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20.100000000000001" hidden="1" customHeight="1" outlineLevel="1">
      <c r="A224" s="20"/>
      <c r="B224" s="15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20.100000000000001" hidden="1" customHeight="1" outlineLevel="1">
      <c r="A225" s="20"/>
      <c r="B225" s="15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20.100000000000001" hidden="1" customHeight="1" outlineLevel="1">
      <c r="A226" s="20"/>
      <c r="B226" s="15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20.100000000000001" hidden="1" customHeight="1" outlineLevel="1">
      <c r="A227" s="20"/>
      <c r="B227" s="15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20.100000000000001" hidden="1" customHeight="1" outlineLevel="1">
      <c r="A228" s="20"/>
      <c r="B228" s="15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20.100000000000001" hidden="1" customHeight="1" outlineLevel="1">
      <c r="A229" s="20"/>
      <c r="B229" s="15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20.100000000000001" hidden="1" customHeight="1" outlineLevel="1">
      <c r="A230" s="20"/>
      <c r="B230" s="15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20.100000000000001" hidden="1" customHeight="1" outlineLevel="1">
      <c r="A231" s="20"/>
      <c r="B231" s="15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20.100000000000001" hidden="1" customHeight="1" outlineLevel="1">
      <c r="A232" s="20"/>
      <c r="B232" s="15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20.100000000000001" hidden="1" customHeight="1" outlineLevel="1">
      <c r="A233" s="20"/>
      <c r="B233" s="15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20.100000000000001" hidden="1" customHeight="1" outlineLevel="1">
      <c r="A234" s="20"/>
      <c r="B234" s="15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20.100000000000001" hidden="1" customHeight="1" outlineLevel="1">
      <c r="A235" s="20"/>
      <c r="B235" s="15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20.100000000000001" hidden="1" customHeight="1" outlineLevel="1">
      <c r="A236" s="20"/>
      <c r="B236" s="15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20.100000000000001" hidden="1" customHeight="1" outlineLevel="1">
      <c r="A237" s="20"/>
      <c r="B237" s="15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20.100000000000001" hidden="1" customHeight="1" outlineLevel="1">
      <c r="A238" s="20"/>
      <c r="B238" s="15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20.100000000000001" hidden="1" customHeight="1" outlineLevel="1">
      <c r="A239" s="20"/>
      <c r="B239" s="15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20.100000000000001" hidden="1" customHeight="1" outlineLevel="1">
      <c r="A240" s="20"/>
      <c r="B240" s="15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20.100000000000001" hidden="1" customHeight="1" outlineLevel="1">
      <c r="A241" s="20"/>
      <c r="B241" s="15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20.100000000000001" hidden="1" customHeight="1" outlineLevel="1">
      <c r="A242" s="20"/>
      <c r="B242" s="15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20.100000000000001" hidden="1" customHeight="1" outlineLevel="1">
      <c r="A243" s="20"/>
      <c r="B243" s="15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20.100000000000001" hidden="1" customHeight="1" outlineLevel="1">
      <c r="A244" s="20"/>
      <c r="B244" s="15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20.100000000000001" hidden="1" customHeight="1" outlineLevel="1">
      <c r="A245" s="20"/>
      <c r="B245" s="15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20.100000000000001" hidden="1" customHeight="1" outlineLevel="1">
      <c r="A246" s="20"/>
      <c r="B246" s="15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20.100000000000001" hidden="1" customHeight="1" outlineLevel="1">
      <c r="A247" s="20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20.100000000000001" hidden="1" customHeight="1" outlineLevel="1">
      <c r="A248" s="20"/>
      <c r="B248" s="15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20.100000000000001" hidden="1" customHeight="1" outlineLevel="1">
      <c r="A249" s="20"/>
      <c r="B249" s="1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20.100000000000001" hidden="1" customHeight="1" outlineLevel="1">
      <c r="A250" s="20"/>
      <c r="B250" s="1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20.100000000000001" hidden="1" customHeight="1" outlineLevel="1">
      <c r="A251" s="20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20.100000000000001" hidden="1" customHeight="1" outlineLevel="1" thickBot="1">
      <c r="A252" s="20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20.100000000000001" hidden="1" customHeight="1" thickBot="1">
      <c r="A253" s="104" t="s">
        <v>52</v>
      </c>
      <c r="B253" s="105"/>
      <c r="C253" s="9"/>
      <c r="D253" s="9">
        <f>SUM(D222:D252)</f>
        <v>0</v>
      </c>
      <c r="E253" s="9"/>
      <c r="F253" s="9">
        <f>SUM(F222:F252)</f>
        <v>0</v>
      </c>
      <c r="G253" s="9">
        <f>SUM(G222:G252)</f>
        <v>0</v>
      </c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14"/>
    </row>
    <row r="254" spans="1:19" ht="20.100000000000001" customHeight="1" thickBot="1">
      <c r="A254" s="102" t="s">
        <v>90</v>
      </c>
      <c r="B254" s="103"/>
      <c r="C254" s="103"/>
      <c r="D254" s="113"/>
      <c r="E254" s="105"/>
      <c r="F254" s="22">
        <f>F61+F93+F125+F157+F189+F221+F253</f>
        <v>24.5</v>
      </c>
      <c r="G254" s="22">
        <f>G61+G93+G125+G157+G189+G221+G253</f>
        <v>13.8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2"/>
      <c r="S254" s="24"/>
    </row>
    <row r="255" spans="1:19" ht="20.100000000000001" customHeight="1" thickBot="1">
      <c r="A255" s="102" t="s">
        <v>53</v>
      </c>
      <c r="B255" s="103"/>
      <c r="C255" s="103"/>
      <c r="D255" s="114"/>
      <c r="E255" s="115"/>
      <c r="F255" s="22">
        <f>F61+F93+F125+F157+F189+F221+F253</f>
        <v>24.5</v>
      </c>
      <c r="G255" s="22">
        <f>G61+G93+G125+G157+G189+G221+G253</f>
        <v>13.8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2"/>
      <c r="S255" s="24"/>
    </row>
    <row r="256" spans="1:19" ht="18.75">
      <c r="A256" s="6"/>
      <c r="B256" s="6"/>
      <c r="C256" s="6"/>
      <c r="D256" s="2"/>
      <c r="E256" s="2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8.75">
      <c r="A257" s="116" t="s">
        <v>48</v>
      </c>
      <c r="B257" s="95"/>
      <c r="C257" s="95"/>
      <c r="D257" s="95"/>
      <c r="E257" s="95"/>
      <c r="F257" s="95"/>
      <c r="G257" s="95"/>
      <c r="H257" s="95"/>
      <c r="I257" s="1"/>
      <c r="J257" s="95" t="s">
        <v>45</v>
      </c>
      <c r="K257" s="95"/>
      <c r="L257" s="95"/>
      <c r="M257" s="1"/>
      <c r="N257" s="1"/>
      <c r="O257" s="116" t="s">
        <v>50</v>
      </c>
      <c r="P257" s="116"/>
      <c r="Q257" s="116"/>
      <c r="R257" s="116"/>
      <c r="S257" s="116"/>
    </row>
    <row r="258" spans="1:19">
      <c r="A258" s="101" t="s">
        <v>44</v>
      </c>
      <c r="B258" s="101"/>
      <c r="C258" s="101"/>
      <c r="D258" s="101"/>
      <c r="E258" s="101"/>
      <c r="F258" s="101"/>
      <c r="G258" s="101"/>
      <c r="H258" s="101"/>
      <c r="I258" s="1"/>
      <c r="J258" s="101" t="s">
        <v>46</v>
      </c>
      <c r="K258" s="101"/>
      <c r="L258" s="101"/>
      <c r="M258" s="1"/>
      <c r="N258" s="1"/>
      <c r="O258" s="101" t="s">
        <v>47</v>
      </c>
      <c r="P258" s="101"/>
      <c r="Q258" s="101"/>
      <c r="R258" s="101"/>
      <c r="S258" s="101"/>
    </row>
    <row r="259" spans="1:19" ht="18.75">
      <c r="A259" s="6"/>
      <c r="B259" s="6"/>
      <c r="C259" s="6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8.75">
      <c r="A260" s="6"/>
      <c r="B260" s="6"/>
      <c r="C260" s="6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8.75">
      <c r="A261" s="117"/>
      <c r="B261" s="118"/>
      <c r="C261" s="118"/>
      <c r="D261" s="118"/>
      <c r="E261" s="118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8.75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5"/>
      <c r="R262" s="5"/>
      <c r="S262" s="5"/>
    </row>
    <row r="263" spans="1:19" ht="18.75">
      <c r="A263" s="6"/>
      <c r="B263" s="6"/>
      <c r="C263" s="6"/>
      <c r="D263" s="2"/>
      <c r="E263" s="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8.75">
      <c r="A264" s="6"/>
      <c r="B264" s="6"/>
      <c r="C264" s="6"/>
      <c r="D264" s="2"/>
      <c r="E264" s="2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8.75">
      <c r="A265" s="6"/>
      <c r="B265" s="6"/>
      <c r="C265" s="6"/>
      <c r="D265" s="95"/>
      <c r="E265" s="9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8.75">
      <c r="A266" s="6"/>
      <c r="B266" s="6"/>
      <c r="C266" s="6"/>
      <c r="D266" s="2"/>
      <c r="E266" s="2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8.75">
      <c r="A267" s="6"/>
      <c r="B267" s="6"/>
      <c r="C267" s="6"/>
      <c r="D267" s="2"/>
      <c r="E267" s="2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>
      <c r="D268" s="7"/>
    </row>
  </sheetData>
  <mergeCells count="79">
    <mergeCell ref="A157:B157"/>
    <mergeCell ref="A189:B189"/>
    <mergeCell ref="A221:B221"/>
    <mergeCell ref="A258:H258"/>
    <mergeCell ref="A125:B125"/>
    <mergeCell ref="A61:B61"/>
    <mergeCell ref="A30:A37"/>
    <mergeCell ref="A38:A40"/>
    <mergeCell ref="A62:A76"/>
    <mergeCell ref="A94:A95"/>
    <mergeCell ref="D265:E265"/>
    <mergeCell ref="D254:E254"/>
    <mergeCell ref="D255:E255"/>
    <mergeCell ref="A262:P262"/>
    <mergeCell ref="O257:S257"/>
    <mergeCell ref="J258:L258"/>
    <mergeCell ref="J257:L257"/>
    <mergeCell ref="A257:H257"/>
    <mergeCell ref="A255:C255"/>
    <mergeCell ref="A261:E261"/>
    <mergeCell ref="O258:S258"/>
    <mergeCell ref="A254:C254"/>
    <mergeCell ref="A253:B253"/>
    <mergeCell ref="S27:S28"/>
    <mergeCell ref="F27:G27"/>
    <mergeCell ref="A93:B93"/>
    <mergeCell ref="D27:D28"/>
    <mergeCell ref="A27:A28"/>
    <mergeCell ref="R27:R28"/>
    <mergeCell ref="P27:P28"/>
    <mergeCell ref="B10:G10"/>
    <mergeCell ref="H10:K10"/>
    <mergeCell ref="H11:K11"/>
    <mergeCell ref="M10:R10"/>
    <mergeCell ref="B27:B28"/>
    <mergeCell ref="C27:C28"/>
    <mergeCell ref="E27:E28"/>
    <mergeCell ref="Q27:Q28"/>
    <mergeCell ref="O27:O28"/>
    <mergeCell ref="H27:N27"/>
    <mergeCell ref="A25:S25"/>
    <mergeCell ref="A22:S22"/>
    <mergeCell ref="A26:S26"/>
    <mergeCell ref="A21:S21"/>
    <mergeCell ref="A24:S24"/>
    <mergeCell ref="B9:G9"/>
    <mergeCell ref="H9:K9"/>
    <mergeCell ref="M9:R9"/>
    <mergeCell ref="M11:R11"/>
    <mergeCell ref="B11:G11"/>
    <mergeCell ref="B12:G12"/>
    <mergeCell ref="A23:S23"/>
    <mergeCell ref="H12:K12"/>
    <mergeCell ref="H16:K16"/>
    <mergeCell ref="H14:K14"/>
    <mergeCell ref="M14:R14"/>
    <mergeCell ref="A19:S20"/>
    <mergeCell ref="M12:R12"/>
    <mergeCell ref="H17:K17"/>
    <mergeCell ref="H15:K15"/>
    <mergeCell ref="H13:K13"/>
    <mergeCell ref="M13:R13"/>
    <mergeCell ref="B6:G6"/>
    <mergeCell ref="H6:K6"/>
    <mergeCell ref="M6:R6"/>
    <mergeCell ref="H7:K7"/>
    <mergeCell ref="B8:G8"/>
    <mergeCell ref="B7:G7"/>
    <mergeCell ref="H8:K8"/>
    <mergeCell ref="M7:R7"/>
    <mergeCell ref="M8:R8"/>
    <mergeCell ref="O1:Q1"/>
    <mergeCell ref="N2:R2"/>
    <mergeCell ref="N4:Q4"/>
    <mergeCell ref="M5:R5"/>
    <mergeCell ref="B4:G4"/>
    <mergeCell ref="B5:G5"/>
    <mergeCell ref="H4:K4"/>
    <mergeCell ref="H5:K5"/>
  </mergeCells>
  <phoneticPr fontId="2" type="noConversion"/>
  <printOptions horizontalCentered="1"/>
  <pageMargins left="0.21" right="0.19685039370078741" top="0.28000000000000003" bottom="0.3" header="0.48" footer="0.5"/>
  <pageSetup paperSize="9" scale="65" firstPageNumber="0" orientation="landscape" useFirstPageNumber="1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Перелік СРВ</vt:lpstr>
      <vt:lpstr>'Перелік СРВ'!Область_печати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fizik</cp:lastModifiedBy>
  <cp:lastPrinted>2018-05-18T06:24:47Z</cp:lastPrinted>
  <dcterms:created xsi:type="dcterms:W3CDTF">2016-11-17T06:52:55Z</dcterms:created>
  <dcterms:modified xsi:type="dcterms:W3CDTF">2019-05-30T07:09:05Z</dcterms:modified>
</cp:coreProperties>
</file>