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/>
  </bookViews>
  <sheets>
    <sheet name="Перелік СРВ" sheetId="1" r:id="rId1"/>
  </sheets>
  <definedNames>
    <definedName name="_xlnm.Print_Area" localSheetId="0">'Перелік СРВ'!$A$1:$S$99</definedName>
  </definedNames>
  <calcPr calcId="144525" iterateDelta="1E-4"/>
</workbook>
</file>

<file path=xl/calcChain.xml><?xml version="1.0" encoding="utf-8"?>
<calcChain xmlns="http://schemas.openxmlformats.org/spreadsheetml/2006/main">
  <c r="G95" i="1" l="1"/>
  <c r="G89" i="1"/>
  <c r="G94" i="1"/>
  <c r="G84" i="1"/>
  <c r="G77" i="1"/>
  <c r="G70" i="1"/>
  <c r="G62" i="1"/>
  <c r="D94" i="1" l="1"/>
  <c r="D89" i="1"/>
  <c r="D84" i="1"/>
  <c r="D77" i="1"/>
  <c r="F94" i="1" l="1"/>
  <c r="F89" i="1"/>
  <c r="F84" i="1"/>
  <c r="F77" i="1"/>
  <c r="F70" i="1"/>
  <c r="D70" i="1"/>
  <c r="F62" i="1" l="1"/>
  <c r="F95" i="1" s="1"/>
  <c r="D62" i="1"/>
</calcChain>
</file>

<file path=xl/sharedStrings.xml><?xml version="1.0" encoding="utf-8"?>
<sst xmlns="http://schemas.openxmlformats.org/spreadsheetml/2006/main" count="275" uniqueCount="94">
  <si>
    <t>Площа виділу, га</t>
  </si>
  <si>
    <t>Причини призначення заходів</t>
  </si>
  <si>
    <t>Наявність рослин та тварин занесених до Червоної книги</t>
  </si>
  <si>
    <t xml:space="preserve"> ПЕРЕЛІК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</si>
  <si>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</si>
  <si>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</si>
  <si>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</si>
  <si>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</si>
  <si>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</si>
  <si>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</si>
  <si>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</si>
  <si>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</si>
  <si>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</si>
  <si>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</si>
  <si>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</si>
  <si>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</si>
  <si>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</si>
  <si>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</si>
  <si>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</si>
  <si>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</si>
  <si>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</si>
  <si>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</si>
  <si>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>Додаток 1</t>
  </si>
  <si>
    <t>до Санітарних правил</t>
  </si>
  <si>
    <t>ПОГОДЖУЮ</t>
  </si>
  <si>
    <t>________________________________________</t>
  </si>
  <si>
    <t>_______________________________________________</t>
  </si>
  <si>
    <t>спеціалізованого</t>
  </si>
  <si>
    <t>(найменування посади керівника державного</t>
  </si>
  <si>
    <t>лісозахисного підприємства)</t>
  </si>
  <si>
    <t>(підпис, ініціали та прізвище)</t>
  </si>
  <si>
    <t>(найменування посади керівника органу виконавчої</t>
  </si>
  <si>
    <t>влади з</t>
  </si>
  <si>
    <t>питань лісового господарства Автономної Республіки Крим або</t>
  </si>
  <si>
    <t>відповідного територіального органу Держлісагенства)</t>
  </si>
  <si>
    <t>______________________________________________</t>
  </si>
  <si>
    <t>(пдпис, ініціали та прізвище)</t>
  </si>
  <si>
    <t>_____ _______________20___ року</t>
  </si>
  <si>
    <t>(найменування власника лісів, постійного лісокористувача)</t>
  </si>
  <si>
    <t>(Автономна Республіка Крим, область)</t>
  </si>
  <si>
    <t>(найменування посади керівника підприємства, установи, організації)</t>
  </si>
  <si>
    <t>________________</t>
  </si>
  <si>
    <t>(підпис)</t>
  </si>
  <si>
    <t>(ініціали та прізвище)</t>
  </si>
  <si>
    <t>Директор ДП "Костопільський лісгосп</t>
  </si>
  <si>
    <t>ДП "Костопільський лісгосп"</t>
  </si>
  <si>
    <t>Мелещук О.О.</t>
  </si>
  <si>
    <t>Разом</t>
  </si>
  <si>
    <t>Всього</t>
  </si>
  <si>
    <t>Мащанське</t>
  </si>
  <si>
    <t>Моквинське</t>
  </si>
  <si>
    <t>Стидинське</t>
  </si>
  <si>
    <t>Злазненське</t>
  </si>
  <si>
    <t>Мидське</t>
  </si>
  <si>
    <t>1А</t>
  </si>
  <si>
    <t>10Сз</t>
  </si>
  <si>
    <t>10Сз+Бп</t>
  </si>
  <si>
    <t>10Сз+Бп+Ос</t>
  </si>
  <si>
    <t>КВШ, комплекс еко.-клім. факторів</t>
  </si>
  <si>
    <t>немає</t>
  </si>
  <si>
    <t>СРС</t>
  </si>
  <si>
    <t>Разом СРС</t>
  </si>
  <si>
    <t>заходів з поліпшення санітарного стану лісів на 2019 рік</t>
  </si>
  <si>
    <t>Директор ДСЛП "Рівнелісозахист"</t>
  </si>
  <si>
    <t xml:space="preserve">                                          О.В. Кошин</t>
  </si>
  <si>
    <t>Рівненська обл.</t>
  </si>
  <si>
    <r>
      <t xml:space="preserve">"02" </t>
    </r>
    <r>
      <rPr>
        <b/>
        <i/>
        <u/>
        <sz val="12"/>
        <rFont val="Times New Roman"/>
        <family val="1"/>
        <charset val="204"/>
      </rPr>
      <t>жовтня</t>
    </r>
    <r>
      <rPr>
        <b/>
        <i/>
        <sz val="12"/>
        <rFont val="Times New Roman"/>
        <family val="1"/>
        <charset val="204"/>
      </rPr>
      <t xml:space="preserve">  20</t>
    </r>
    <r>
      <rPr>
        <b/>
        <i/>
        <u/>
        <sz val="12"/>
        <rFont val="Times New Roman"/>
        <family val="1"/>
        <charset val="204"/>
      </rPr>
      <t>19</t>
    </r>
    <r>
      <rPr>
        <b/>
        <i/>
        <sz val="12"/>
        <rFont val="Times New Roman"/>
        <family val="1"/>
        <charset val="204"/>
      </rPr>
      <t xml:space="preserve"> року</t>
    </r>
  </si>
  <si>
    <t>Костопільське</t>
  </si>
  <si>
    <t>10Сз+Влч</t>
  </si>
  <si>
    <t>10Сз+Гз</t>
  </si>
  <si>
    <t>1Б</t>
  </si>
  <si>
    <t>8Сз2Бп</t>
  </si>
  <si>
    <t>10Сз+Дз+Бп</t>
  </si>
  <si>
    <t>9Сз1Бп</t>
  </si>
  <si>
    <t>10Сз+Гз+Бп+Дз</t>
  </si>
  <si>
    <t>5Сз1Дз1Бп3Гз</t>
  </si>
  <si>
    <t>10Сз+Гз+Дз+Бп+Влч</t>
  </si>
  <si>
    <t>9Сз1Дз+Бп</t>
  </si>
  <si>
    <t>10Сз+Дз+Гз</t>
  </si>
  <si>
    <t>9Сз1Ялє+Дз+Гз</t>
  </si>
  <si>
    <t>10Сз+Бп+Гз+Дз</t>
  </si>
  <si>
    <t>Коренева губка</t>
  </si>
  <si>
    <t>1а</t>
  </si>
  <si>
    <t>5Сз(70)5Сз(45)</t>
  </si>
  <si>
    <t>9Сз1Гз</t>
  </si>
  <si>
    <t>8Сз1Дз1Влч</t>
  </si>
  <si>
    <t>10Сз+Бп+Влч</t>
  </si>
  <si>
    <t>9СзК1Бп+Лпд</t>
  </si>
  <si>
    <t>7Влч1Сз1Бп1Ос+Гз</t>
  </si>
  <si>
    <t>5Влч3Бп1Сз1Ос</t>
  </si>
  <si>
    <t>10СзК+Бп</t>
  </si>
  <si>
    <t>____________________________________</t>
  </si>
  <si>
    <t>__________________________________________</t>
  </si>
  <si>
    <t>____  _________________ 20 ____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</si>
</sst>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22]General"/>
    <numFmt numFmtId="166" formatCode="#,##0.00&quot; &quot;[$грн.-422];[Red]&quot;-&quot;#,##0.00&quot; &quot;[$грн.-422]"/>
    <numFmt numFmtId="167" formatCode="#,##0.00&quot; &quot;[$€-407];[Red]&quot;-&quot;#,##0.00&quot; &quot;[$€-407]"/>
  </numFmts>
  <fonts count="25">
    <font>
      <sz val="10"/>
      <name val="Arial Cyr"/>
      <charset val="204"/>
    </font>
    <font>
      <sz val="10"/>
      <name val="Arial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1"/>
      <charset val="204"/>
    </font>
    <font>
      <sz val="10"/>
      <color rgb="FF000000"/>
      <name val="Arial11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1"/>
      <charset val="204"/>
    </font>
    <font>
      <sz val="11"/>
      <color theme="1"/>
      <name val="Arial"/>
      <family val="2"/>
      <charset val="204"/>
    </font>
    <font>
      <sz val="11"/>
      <color rgb="FF000000"/>
      <name val="Arial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5" fontId="11" fillId="0" borderId="0"/>
    <xf numFmtId="165" fontId="12" fillId="0" borderId="0"/>
    <xf numFmtId="0" fontId="7" fillId="0" borderId="0"/>
    <xf numFmtId="0" fontId="13" fillId="0" borderId="0">
      <alignment horizontal="center"/>
    </xf>
    <xf numFmtId="0" fontId="14" fillId="0" borderId="0">
      <alignment horizontal="center"/>
    </xf>
    <xf numFmtId="0" fontId="13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6" fillId="0" borderId="0"/>
    <xf numFmtId="166" fontId="15" fillId="0" borderId="0"/>
    <xf numFmtId="167" fontId="15" fillId="0" borderId="0"/>
    <xf numFmtId="166" fontId="16" fillId="0" borderId="0"/>
    <xf numFmtId="0" fontId="17" fillId="0" borderId="0"/>
    <xf numFmtId="0" fontId="18" fillId="0" borderId="0"/>
  </cellStyleXfs>
  <cellXfs count="163">
    <xf numFmtId="0" fontId="0" fillId="0" borderId="0" xfId="0"/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164" fontId="19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164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9" fillId="3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/>
    <xf numFmtId="2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4" fontId="23" fillId="0" borderId="8" xfId="0" applyNumberFormat="1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164" fontId="19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23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64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19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29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textRotation="90" wrapText="1" shrinkToFit="1"/>
      <protection locked="0"/>
    </xf>
    <xf numFmtId="0" fontId="3" fillId="0" borderId="16" xfId="0" applyFont="1" applyBorder="1" applyAlignment="1" applyProtection="1">
      <alignment horizontal="center" vertical="center" textRotation="90" wrapText="1" shrinkToFi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 applyProtection="1">
      <alignment horizontal="center" vertical="center" textRotation="90"/>
      <protection locked="0"/>
    </xf>
    <xf numFmtId="0" fontId="8" fillId="0" borderId="7" xfId="0" applyFont="1" applyBorder="1" applyAlignment="1" applyProtection="1">
      <alignment horizontal="center" vertical="center" textRotation="90"/>
      <protection locked="0"/>
    </xf>
    <xf numFmtId="0" fontId="8" fillId="0" borderId="17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</cellXfs>
  <cellStyles count="16">
    <cellStyle name="Default" xfId="1"/>
    <cellStyle name="Default 1" xfId="2"/>
    <cellStyle name="Default 1 2" xfId="3"/>
    <cellStyle name="Default 2" xfId="4"/>
    <cellStyle name="Heading" xfId="5"/>
    <cellStyle name="Heading 2" xfId="6"/>
    <cellStyle name="Heading1" xfId="7"/>
    <cellStyle name="Heading1 2" xfId="8"/>
    <cellStyle name="Result" xfId="9"/>
    <cellStyle name="Result 2" xfId="10"/>
    <cellStyle name="Result2" xfId="11"/>
    <cellStyle name="Result2 2" xfId="12"/>
    <cellStyle name="Result2 3" xfId="13"/>
    <cellStyle name="Обычный" xfId="0" builtinId="0"/>
    <cellStyle name="Обычный 2" xfId="14"/>
    <cellStyle name="Обычн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501"/>
  <sheetViews>
    <sheetView tabSelected="1" view="pageBreakPreview" topLeftCell="A55" zoomScale="75" zoomScaleNormal="75" zoomScaleSheetLayoutView="70" workbookViewId="0">
      <selection activeCell="E64" sqref="E64"/>
    </sheetView>
  </sheetViews>
  <sheetFormatPr defaultRowHeight="15.75" outlineLevelRow="1"/>
  <cols>
    <col min="1" max="1" width="20.140625" style="4" customWidth="1"/>
    <col min="2" max="2" width="6.7109375" style="4" customWidth="1"/>
    <col min="3" max="3" width="8.7109375" style="4" customWidth="1"/>
    <col min="4" max="4" width="7.7109375" style="4" customWidth="1"/>
    <col min="5" max="5" width="5.140625" style="4" customWidth="1"/>
    <col min="6" max="6" width="10" style="4" customWidth="1"/>
    <col min="7" max="7" width="11.7109375" style="4" customWidth="1"/>
    <col min="8" max="8" width="32.28515625" style="4" customWidth="1"/>
    <col min="9" max="9" width="7.42578125" style="4" customWidth="1"/>
    <col min="10" max="10" width="8.28515625" style="4" customWidth="1"/>
    <col min="11" max="11" width="6.42578125" style="4" customWidth="1"/>
    <col min="12" max="12" width="7.140625" style="4" customWidth="1"/>
    <col min="13" max="13" width="6.7109375" style="4" customWidth="1"/>
    <col min="14" max="14" width="8.42578125" style="4" customWidth="1"/>
    <col min="15" max="15" width="6" style="4" customWidth="1"/>
    <col min="16" max="16" width="8.28515625" style="4" customWidth="1"/>
    <col min="17" max="17" width="41.42578125" style="4" customWidth="1"/>
    <col min="18" max="18" width="10" style="4" customWidth="1"/>
    <col min="19" max="19" width="10.5703125" style="4" customWidth="1"/>
    <col min="20" max="16384" width="9.140625" style="4"/>
  </cols>
  <sheetData>
    <row r="1" spans="1:19" ht="18.75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43" t="s">
        <v>22</v>
      </c>
      <c r="P1" s="143"/>
      <c r="Q1" s="143"/>
      <c r="R1" s="3"/>
      <c r="S1" s="3"/>
    </row>
    <row r="2" spans="1:19" ht="18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3" t="s">
        <v>23</v>
      </c>
      <c r="O2" s="143"/>
      <c r="P2" s="143"/>
      <c r="Q2" s="143"/>
      <c r="R2" s="143"/>
      <c r="S2" s="3"/>
    </row>
    <row r="3" spans="1:19" ht="18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hidden="1">
      <c r="A4" s="3"/>
      <c r="B4" s="143" t="s">
        <v>24</v>
      </c>
      <c r="C4" s="143"/>
      <c r="D4" s="143"/>
      <c r="E4" s="143"/>
      <c r="F4" s="143"/>
      <c r="G4" s="143"/>
      <c r="H4" s="143"/>
      <c r="I4" s="143"/>
      <c r="J4" s="143"/>
      <c r="K4" s="143"/>
      <c r="L4" s="3"/>
      <c r="M4" s="3"/>
      <c r="N4" s="143" t="s">
        <v>24</v>
      </c>
      <c r="O4" s="143"/>
      <c r="P4" s="143"/>
      <c r="Q4" s="143"/>
      <c r="R4" s="3"/>
      <c r="S4" s="3"/>
    </row>
    <row r="5" spans="1:19" ht="18.75" hidden="1">
      <c r="A5" s="3"/>
      <c r="B5" s="143" t="s">
        <v>25</v>
      </c>
      <c r="C5" s="143"/>
      <c r="D5" s="143"/>
      <c r="E5" s="143"/>
      <c r="F5" s="143"/>
      <c r="G5" s="143"/>
      <c r="H5" s="144"/>
      <c r="I5" s="144"/>
      <c r="J5" s="144"/>
      <c r="K5" s="144"/>
      <c r="L5" s="3"/>
      <c r="M5" s="143" t="s">
        <v>26</v>
      </c>
      <c r="N5" s="143"/>
      <c r="O5" s="143"/>
      <c r="P5" s="143"/>
      <c r="Q5" s="143"/>
      <c r="R5" s="143"/>
      <c r="S5" s="3"/>
    </row>
    <row r="6" spans="1:19" ht="18.75" hidden="1">
      <c r="A6" s="3"/>
      <c r="B6" s="137" t="s">
        <v>28</v>
      </c>
      <c r="C6" s="137"/>
      <c r="D6" s="137"/>
      <c r="E6" s="137"/>
      <c r="F6" s="137"/>
      <c r="G6" s="137"/>
      <c r="H6" s="137"/>
      <c r="I6" s="137"/>
      <c r="J6" s="137"/>
      <c r="K6" s="137"/>
      <c r="M6" s="137" t="s">
        <v>31</v>
      </c>
      <c r="N6" s="137"/>
      <c r="O6" s="137"/>
      <c r="P6" s="137"/>
      <c r="Q6" s="137"/>
      <c r="R6" s="137"/>
      <c r="S6" s="3"/>
    </row>
    <row r="7" spans="1:19" ht="18.75" hidden="1">
      <c r="A7" s="3"/>
      <c r="B7" s="137" t="s">
        <v>27</v>
      </c>
      <c r="C7" s="137"/>
      <c r="D7" s="137"/>
      <c r="E7" s="137"/>
      <c r="F7" s="137"/>
      <c r="G7" s="137"/>
      <c r="H7" s="137"/>
      <c r="I7" s="137"/>
      <c r="J7" s="137"/>
      <c r="K7" s="137"/>
      <c r="M7" s="137" t="s">
        <v>32</v>
      </c>
      <c r="N7" s="137"/>
      <c r="O7" s="137"/>
      <c r="P7" s="137"/>
      <c r="Q7" s="137"/>
      <c r="R7" s="137"/>
      <c r="S7" s="3"/>
    </row>
    <row r="8" spans="1:19" ht="18.75" hidden="1">
      <c r="A8" s="3"/>
      <c r="B8" s="145" t="s">
        <v>63</v>
      </c>
      <c r="C8" s="145"/>
      <c r="D8" s="145"/>
      <c r="E8" s="145"/>
      <c r="F8" s="145"/>
      <c r="G8" s="145"/>
      <c r="H8" s="137"/>
      <c r="I8" s="137"/>
      <c r="J8" s="137"/>
      <c r="K8" s="137"/>
      <c r="M8" s="137" t="s">
        <v>26</v>
      </c>
      <c r="N8" s="137"/>
      <c r="O8" s="137"/>
      <c r="P8" s="137"/>
      <c r="Q8" s="137"/>
      <c r="R8" s="137"/>
      <c r="S8" s="3"/>
    </row>
    <row r="9" spans="1:19" ht="18.75" hidden="1">
      <c r="A9" s="3"/>
      <c r="B9" s="137" t="s">
        <v>29</v>
      </c>
      <c r="C9" s="137"/>
      <c r="D9" s="137"/>
      <c r="E9" s="137"/>
      <c r="F9" s="137"/>
      <c r="G9" s="137"/>
      <c r="H9" s="137"/>
      <c r="I9" s="137"/>
      <c r="J9" s="137"/>
      <c r="K9" s="137"/>
      <c r="M9" s="137" t="s">
        <v>33</v>
      </c>
      <c r="N9" s="137"/>
      <c r="O9" s="137"/>
      <c r="P9" s="137"/>
      <c r="Q9" s="137"/>
      <c r="R9" s="137"/>
      <c r="S9" s="3"/>
    </row>
    <row r="10" spans="1:19" ht="18.75" hidden="1">
      <c r="A10" s="3"/>
      <c r="B10" s="145" t="s">
        <v>64</v>
      </c>
      <c r="C10" s="137"/>
      <c r="D10" s="137"/>
      <c r="E10" s="137"/>
      <c r="F10" s="137"/>
      <c r="G10" s="137"/>
      <c r="H10" s="137"/>
      <c r="I10" s="137"/>
      <c r="J10" s="137"/>
      <c r="K10" s="137"/>
      <c r="M10" s="137" t="s">
        <v>26</v>
      </c>
      <c r="N10" s="137"/>
      <c r="O10" s="137"/>
      <c r="P10" s="137"/>
      <c r="Q10" s="137"/>
      <c r="R10" s="137"/>
      <c r="S10" s="3"/>
    </row>
    <row r="11" spans="1:19" ht="18.75" hidden="1">
      <c r="A11" s="3"/>
      <c r="B11" s="137" t="s">
        <v>30</v>
      </c>
      <c r="C11" s="137"/>
      <c r="D11" s="137"/>
      <c r="E11" s="137"/>
      <c r="F11" s="137"/>
      <c r="G11" s="137"/>
      <c r="H11" s="137"/>
      <c r="I11" s="137"/>
      <c r="J11" s="137"/>
      <c r="K11" s="137"/>
      <c r="M11" s="137" t="s">
        <v>34</v>
      </c>
      <c r="N11" s="137"/>
      <c r="O11" s="137"/>
      <c r="P11" s="137"/>
      <c r="Q11" s="137"/>
      <c r="R11" s="137"/>
      <c r="S11" s="3"/>
    </row>
    <row r="12" spans="1:19" ht="18.75" hidden="1">
      <c r="A12" s="3"/>
      <c r="B12" s="138" t="s">
        <v>66</v>
      </c>
      <c r="C12" s="138"/>
      <c r="D12" s="138"/>
      <c r="E12" s="138"/>
      <c r="F12" s="138"/>
      <c r="G12" s="138"/>
      <c r="H12" s="137"/>
      <c r="I12" s="137"/>
      <c r="J12" s="137"/>
      <c r="K12" s="137"/>
      <c r="M12" s="137" t="s">
        <v>35</v>
      </c>
      <c r="N12" s="137"/>
      <c r="O12" s="137"/>
      <c r="P12" s="137"/>
      <c r="Q12" s="137"/>
      <c r="R12" s="137"/>
      <c r="S12" s="3"/>
    </row>
    <row r="13" spans="1:19" ht="18.75" hidden="1">
      <c r="A13" s="3"/>
      <c r="H13" s="137"/>
      <c r="I13" s="137"/>
      <c r="J13" s="137"/>
      <c r="K13" s="137"/>
      <c r="M13" s="137" t="s">
        <v>36</v>
      </c>
      <c r="N13" s="137"/>
      <c r="O13" s="137"/>
      <c r="P13" s="137"/>
      <c r="Q13" s="137"/>
      <c r="R13" s="137"/>
      <c r="S13" s="3"/>
    </row>
    <row r="14" spans="1:19" ht="18.75" hidden="1">
      <c r="A14" s="3"/>
      <c r="H14" s="137"/>
      <c r="I14" s="137"/>
      <c r="J14" s="137"/>
      <c r="K14" s="137"/>
      <c r="M14" s="137" t="s">
        <v>37</v>
      </c>
      <c r="N14" s="137"/>
      <c r="O14" s="137"/>
      <c r="P14" s="137"/>
      <c r="Q14" s="137"/>
      <c r="R14" s="137"/>
      <c r="S14" s="3"/>
    </row>
    <row r="15" spans="1:19" ht="18.75" hidden="1">
      <c r="A15" s="3"/>
      <c r="H15" s="137"/>
      <c r="I15" s="137"/>
      <c r="J15" s="137"/>
      <c r="K15" s="137"/>
      <c r="S15" s="3"/>
    </row>
    <row r="16" spans="1:19" ht="18.75" hidden="1">
      <c r="A16" s="3"/>
      <c r="H16" s="137"/>
      <c r="I16" s="137"/>
      <c r="J16" s="137"/>
      <c r="K16" s="137"/>
      <c r="S16" s="3"/>
    </row>
    <row r="17" spans="1:19" s="71" customFormat="1" ht="18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43" t="s">
        <v>22</v>
      </c>
      <c r="P17" s="143"/>
      <c r="Q17" s="143"/>
      <c r="R17" s="72"/>
      <c r="S17" s="72"/>
    </row>
    <row r="18" spans="1:19" s="71" customFormat="1" ht="18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143" t="s">
        <v>23</v>
      </c>
      <c r="O18" s="143"/>
      <c r="P18" s="143"/>
      <c r="Q18" s="143"/>
      <c r="R18" s="143"/>
      <c r="S18" s="72"/>
    </row>
    <row r="19" spans="1:19" s="71" customFormat="1" ht="18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71" customFormat="1" ht="18.75">
      <c r="A20" s="72"/>
      <c r="B20" s="143" t="s">
        <v>24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72"/>
      <c r="M20" s="72"/>
      <c r="N20" s="143" t="s">
        <v>24</v>
      </c>
      <c r="O20" s="143"/>
      <c r="P20" s="143"/>
      <c r="Q20" s="143"/>
      <c r="R20" s="72"/>
      <c r="S20" s="72"/>
    </row>
    <row r="21" spans="1:19" s="71" customFormat="1" ht="18.75">
      <c r="A21" s="72"/>
      <c r="B21" s="143" t="s">
        <v>25</v>
      </c>
      <c r="C21" s="143"/>
      <c r="D21" s="143"/>
      <c r="E21" s="143"/>
      <c r="F21" s="143"/>
      <c r="G21" s="143"/>
      <c r="H21" s="144"/>
      <c r="I21" s="144"/>
      <c r="J21" s="144"/>
      <c r="K21" s="144"/>
      <c r="L21" s="72"/>
      <c r="M21" s="143" t="s">
        <v>26</v>
      </c>
      <c r="N21" s="143"/>
      <c r="O21" s="143"/>
      <c r="P21" s="143"/>
      <c r="Q21" s="143"/>
      <c r="R21" s="143"/>
      <c r="S21" s="72"/>
    </row>
    <row r="22" spans="1:19" s="71" customFormat="1" ht="18.75">
      <c r="A22" s="72"/>
      <c r="B22" s="137" t="s">
        <v>28</v>
      </c>
      <c r="C22" s="137"/>
      <c r="D22" s="137"/>
      <c r="E22" s="137"/>
      <c r="F22" s="137"/>
      <c r="G22" s="137"/>
      <c r="H22" s="137"/>
      <c r="I22" s="137"/>
      <c r="J22" s="137"/>
      <c r="K22" s="137"/>
      <c r="M22" s="137" t="s">
        <v>31</v>
      </c>
      <c r="N22" s="137"/>
      <c r="O22" s="137"/>
      <c r="P22" s="137"/>
      <c r="Q22" s="137"/>
      <c r="R22" s="137"/>
      <c r="S22" s="72"/>
    </row>
    <row r="23" spans="1:19" s="71" customFormat="1" ht="18.75">
      <c r="A23" s="72"/>
      <c r="B23" s="137" t="s">
        <v>27</v>
      </c>
      <c r="C23" s="137"/>
      <c r="D23" s="137"/>
      <c r="E23" s="137"/>
      <c r="F23" s="137"/>
      <c r="G23" s="137"/>
      <c r="H23" s="137"/>
      <c r="I23" s="137"/>
      <c r="J23" s="137"/>
      <c r="K23" s="137"/>
      <c r="M23" s="137" t="s">
        <v>32</v>
      </c>
      <c r="N23" s="137"/>
      <c r="O23" s="137"/>
      <c r="P23" s="137"/>
      <c r="Q23" s="137"/>
      <c r="R23" s="137"/>
      <c r="S23" s="72"/>
    </row>
    <row r="24" spans="1:19" s="71" customFormat="1" ht="18.75">
      <c r="A24" s="72"/>
      <c r="B24" s="137" t="s">
        <v>91</v>
      </c>
      <c r="C24" s="137"/>
      <c r="D24" s="137"/>
      <c r="E24" s="137"/>
      <c r="F24" s="137"/>
      <c r="G24" s="137"/>
      <c r="H24" s="137"/>
      <c r="I24" s="137"/>
      <c r="J24" s="137"/>
      <c r="K24" s="137"/>
      <c r="M24" s="137" t="s">
        <v>26</v>
      </c>
      <c r="N24" s="137"/>
      <c r="O24" s="137"/>
      <c r="P24" s="137"/>
      <c r="Q24" s="137"/>
      <c r="R24" s="137"/>
      <c r="S24" s="72"/>
    </row>
    <row r="25" spans="1:19" s="71" customFormat="1" ht="18.75">
      <c r="A25" s="72"/>
      <c r="B25" s="137" t="s">
        <v>29</v>
      </c>
      <c r="C25" s="137"/>
      <c r="D25" s="137"/>
      <c r="E25" s="137"/>
      <c r="F25" s="137"/>
      <c r="G25" s="137"/>
      <c r="H25" s="137"/>
      <c r="I25" s="137"/>
      <c r="J25" s="137"/>
      <c r="K25" s="137"/>
      <c r="M25" s="137" t="s">
        <v>33</v>
      </c>
      <c r="N25" s="137"/>
      <c r="O25" s="137"/>
      <c r="P25" s="137"/>
      <c r="Q25" s="137"/>
      <c r="R25" s="137"/>
      <c r="S25" s="72"/>
    </row>
    <row r="26" spans="1:19" s="71" customFormat="1" ht="18.75">
      <c r="A26" s="72"/>
      <c r="B26" s="137" t="s">
        <v>92</v>
      </c>
      <c r="C26" s="137"/>
      <c r="D26" s="137"/>
      <c r="E26" s="137"/>
      <c r="F26" s="137"/>
      <c r="G26" s="137"/>
      <c r="H26" s="137"/>
      <c r="I26" s="137"/>
      <c r="J26" s="137"/>
      <c r="K26" s="137"/>
      <c r="M26" s="137" t="s">
        <v>26</v>
      </c>
      <c r="N26" s="137"/>
      <c r="O26" s="137"/>
      <c r="P26" s="137"/>
      <c r="Q26" s="137"/>
      <c r="R26" s="137"/>
      <c r="S26" s="72"/>
    </row>
    <row r="27" spans="1:19" s="71" customFormat="1" ht="18.75">
      <c r="A27" s="72"/>
      <c r="B27" s="137" t="s">
        <v>30</v>
      </c>
      <c r="C27" s="137"/>
      <c r="D27" s="137"/>
      <c r="E27" s="137"/>
      <c r="F27" s="137"/>
      <c r="G27" s="137"/>
      <c r="H27" s="137"/>
      <c r="I27" s="137"/>
      <c r="J27" s="137"/>
      <c r="K27" s="137"/>
      <c r="M27" s="137" t="s">
        <v>34</v>
      </c>
      <c r="N27" s="137"/>
      <c r="O27" s="137"/>
      <c r="P27" s="137"/>
      <c r="Q27" s="137"/>
      <c r="R27" s="137"/>
      <c r="S27" s="72"/>
    </row>
    <row r="28" spans="1:19" s="71" customFormat="1" ht="18.75">
      <c r="A28" s="72"/>
      <c r="B28" s="137" t="s">
        <v>93</v>
      </c>
      <c r="C28" s="137"/>
      <c r="D28" s="137"/>
      <c r="E28" s="137"/>
      <c r="F28" s="137"/>
      <c r="G28" s="137"/>
      <c r="H28" s="137"/>
      <c r="I28" s="137"/>
      <c r="J28" s="137"/>
      <c r="K28" s="137"/>
      <c r="M28" s="137" t="s">
        <v>35</v>
      </c>
      <c r="N28" s="137"/>
      <c r="O28" s="137"/>
      <c r="P28" s="137"/>
      <c r="Q28" s="137"/>
      <c r="R28" s="137"/>
      <c r="S28" s="72"/>
    </row>
    <row r="29" spans="1:19" s="71" customFormat="1" ht="18.75">
      <c r="A29" s="72"/>
      <c r="H29" s="137"/>
      <c r="I29" s="137"/>
      <c r="J29" s="137"/>
      <c r="K29" s="137"/>
      <c r="M29" s="137" t="s">
        <v>36</v>
      </c>
      <c r="N29" s="137"/>
      <c r="O29" s="137"/>
      <c r="P29" s="137"/>
      <c r="Q29" s="137"/>
      <c r="R29" s="137"/>
      <c r="S29" s="72"/>
    </row>
    <row r="30" spans="1:19" s="71" customFormat="1" ht="18.75">
      <c r="A30" s="72"/>
      <c r="H30" s="137"/>
      <c r="I30" s="137"/>
      <c r="J30" s="137"/>
      <c r="K30" s="137"/>
      <c r="M30" s="137" t="s">
        <v>37</v>
      </c>
      <c r="N30" s="137"/>
      <c r="O30" s="137"/>
      <c r="P30" s="137"/>
      <c r="Q30" s="137"/>
      <c r="R30" s="137"/>
      <c r="S30" s="72"/>
    </row>
    <row r="31" spans="1:19" s="71" customFormat="1" ht="18.75" hidden="1">
      <c r="A31" s="72"/>
      <c r="S31" s="72"/>
    </row>
    <row r="32" spans="1:19" s="71" customFormat="1" ht="18.75" hidden="1">
      <c r="A32" s="72"/>
      <c r="S32" s="72"/>
    </row>
    <row r="33" spans="1:19" s="71" customFormat="1" ht="18.75" hidden="1">
      <c r="A33" s="72"/>
      <c r="S33" s="72"/>
    </row>
    <row r="34" spans="1:19" s="71" customFormat="1" ht="18.75" hidden="1">
      <c r="A34" s="72"/>
      <c r="S34" s="72"/>
    </row>
    <row r="35" spans="1:19" ht="18.75" hidden="1">
      <c r="A35" s="3"/>
      <c r="H35" s="142"/>
      <c r="I35" s="142"/>
      <c r="J35" s="142"/>
      <c r="K35" s="142"/>
      <c r="S35" s="3"/>
    </row>
    <row r="36" spans="1:19" hidden="1"/>
    <row r="37" spans="1:19" ht="15.75" customHeight="1">
      <c r="A37" s="141" t="s">
        <v>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:19" ht="15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:19" ht="22.5">
      <c r="A39" s="140" t="s">
        <v>62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ht="19.5">
      <c r="A40" s="139" t="s">
        <v>45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>
      <c r="A41" s="124" t="s">
        <v>38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 ht="19.5">
      <c r="A42" s="139" t="s">
        <v>65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>
      <c r="A43" s="124" t="s">
        <v>39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1:19" ht="16.5" thickBo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1:19" ht="64.5" customHeight="1">
      <c r="A45" s="131" t="s">
        <v>4</v>
      </c>
      <c r="B45" s="129" t="s">
        <v>6</v>
      </c>
      <c r="C45" s="129" t="s">
        <v>7</v>
      </c>
      <c r="D45" s="129" t="s">
        <v>0</v>
      </c>
      <c r="E45" s="129" t="s">
        <v>8</v>
      </c>
      <c r="F45" s="127" t="s">
        <v>9</v>
      </c>
      <c r="G45" s="128"/>
      <c r="H45" s="127" t="s">
        <v>10</v>
      </c>
      <c r="I45" s="127"/>
      <c r="J45" s="127"/>
      <c r="K45" s="127"/>
      <c r="L45" s="127"/>
      <c r="M45" s="127"/>
      <c r="N45" s="127"/>
      <c r="O45" s="135" t="s">
        <v>5</v>
      </c>
      <c r="P45" s="135" t="s">
        <v>19</v>
      </c>
      <c r="Q45" s="135" t="s">
        <v>1</v>
      </c>
      <c r="R45" s="133" t="s">
        <v>20</v>
      </c>
      <c r="S45" s="125" t="s">
        <v>2</v>
      </c>
    </row>
    <row r="46" spans="1:19" ht="153" customHeight="1" thickBot="1">
      <c r="A46" s="132"/>
      <c r="B46" s="130"/>
      <c r="C46" s="130"/>
      <c r="D46" s="130"/>
      <c r="E46" s="130"/>
      <c r="F46" s="74" t="s">
        <v>11</v>
      </c>
      <c r="G46" s="8" t="s">
        <v>12</v>
      </c>
      <c r="H46" s="75" t="s">
        <v>16</v>
      </c>
      <c r="I46" s="75" t="s">
        <v>21</v>
      </c>
      <c r="J46" s="75" t="s">
        <v>15</v>
      </c>
      <c r="K46" s="75" t="s">
        <v>14</v>
      </c>
      <c r="L46" s="75" t="s">
        <v>13</v>
      </c>
      <c r="M46" s="75" t="s">
        <v>17</v>
      </c>
      <c r="N46" s="8" t="s">
        <v>18</v>
      </c>
      <c r="O46" s="136"/>
      <c r="P46" s="136"/>
      <c r="Q46" s="136"/>
      <c r="R46" s="134"/>
      <c r="S46" s="126"/>
    </row>
    <row r="47" spans="1:19" ht="16.5" thickBot="1">
      <c r="A47" s="76">
        <v>1</v>
      </c>
      <c r="B47" s="77">
        <v>2</v>
      </c>
      <c r="C47" s="77">
        <v>3</v>
      </c>
      <c r="D47" s="77">
        <v>4</v>
      </c>
      <c r="E47" s="77">
        <v>5</v>
      </c>
      <c r="F47" s="77">
        <v>6</v>
      </c>
      <c r="G47" s="77">
        <v>7</v>
      </c>
      <c r="H47" s="77">
        <v>8</v>
      </c>
      <c r="I47" s="77">
        <v>9</v>
      </c>
      <c r="J47" s="77">
        <v>10</v>
      </c>
      <c r="K47" s="77">
        <v>11</v>
      </c>
      <c r="L47" s="77">
        <v>12</v>
      </c>
      <c r="M47" s="77">
        <v>13</v>
      </c>
      <c r="N47" s="77">
        <v>14</v>
      </c>
      <c r="O47" s="77">
        <v>15</v>
      </c>
      <c r="P47" s="77">
        <v>16</v>
      </c>
      <c r="Q47" s="77">
        <v>17</v>
      </c>
      <c r="R47" s="77">
        <v>18</v>
      </c>
      <c r="S47" s="78">
        <v>19</v>
      </c>
    </row>
    <row r="48" spans="1:19" s="33" customFormat="1" ht="18.75">
      <c r="A48" s="113" t="s">
        <v>67</v>
      </c>
      <c r="B48" s="11">
        <v>15</v>
      </c>
      <c r="C48" s="11">
        <v>13</v>
      </c>
      <c r="D48" s="13">
        <v>2.8</v>
      </c>
      <c r="E48" s="86">
        <v>1</v>
      </c>
      <c r="F48" s="13">
        <v>0.3</v>
      </c>
      <c r="G48" s="13">
        <v>0.3</v>
      </c>
      <c r="H48" s="11" t="s">
        <v>68</v>
      </c>
      <c r="I48" s="11">
        <v>54</v>
      </c>
      <c r="J48" s="11">
        <v>0.9</v>
      </c>
      <c r="K48" s="11" t="s">
        <v>54</v>
      </c>
      <c r="L48" s="11">
        <v>24</v>
      </c>
      <c r="M48" s="11">
        <v>28</v>
      </c>
      <c r="N48" s="35">
        <v>470</v>
      </c>
      <c r="O48" s="35">
        <v>4</v>
      </c>
      <c r="P48" s="87" t="s">
        <v>60</v>
      </c>
      <c r="Q48" s="86" t="s">
        <v>58</v>
      </c>
      <c r="R48" s="87">
        <v>520</v>
      </c>
      <c r="S48" s="88" t="s">
        <v>59</v>
      </c>
    </row>
    <row r="49" spans="1:19" s="33" customFormat="1" ht="18.75">
      <c r="A49" s="114"/>
      <c r="B49" s="12">
        <v>15</v>
      </c>
      <c r="C49" s="12">
        <v>16</v>
      </c>
      <c r="D49" s="34">
        <v>0.9</v>
      </c>
      <c r="E49" s="22">
        <v>2</v>
      </c>
      <c r="F49" s="34">
        <v>0.3</v>
      </c>
      <c r="G49" s="34">
        <v>0.3</v>
      </c>
      <c r="H49" s="12" t="s">
        <v>55</v>
      </c>
      <c r="I49" s="12">
        <v>75</v>
      </c>
      <c r="J49" s="12">
        <v>0.7</v>
      </c>
      <c r="K49" s="12" t="s">
        <v>54</v>
      </c>
      <c r="L49" s="12">
        <v>27</v>
      </c>
      <c r="M49" s="12">
        <v>32</v>
      </c>
      <c r="N49" s="36">
        <v>420</v>
      </c>
      <c r="O49" s="36">
        <v>4</v>
      </c>
      <c r="P49" s="10" t="s">
        <v>60</v>
      </c>
      <c r="Q49" s="22" t="s">
        <v>58</v>
      </c>
      <c r="R49" s="10">
        <v>230</v>
      </c>
      <c r="S49" s="89" t="s">
        <v>59</v>
      </c>
    </row>
    <row r="50" spans="1:19" s="33" customFormat="1" ht="18.75">
      <c r="A50" s="114"/>
      <c r="B50" s="12">
        <v>16</v>
      </c>
      <c r="C50" s="12">
        <v>19</v>
      </c>
      <c r="D50" s="34">
        <v>1.4</v>
      </c>
      <c r="E50" s="22">
        <v>1</v>
      </c>
      <c r="F50" s="34">
        <v>0.6</v>
      </c>
      <c r="G50" s="34">
        <v>0.6</v>
      </c>
      <c r="H50" s="12" t="s">
        <v>69</v>
      </c>
      <c r="I50" s="12">
        <v>80</v>
      </c>
      <c r="J50" s="12">
        <v>0.7</v>
      </c>
      <c r="K50" s="12" t="s">
        <v>70</v>
      </c>
      <c r="L50" s="12">
        <v>32</v>
      </c>
      <c r="M50" s="12">
        <v>40</v>
      </c>
      <c r="N50" s="36">
        <v>530</v>
      </c>
      <c r="O50" s="36">
        <v>2</v>
      </c>
      <c r="P50" s="10" t="s">
        <v>60</v>
      </c>
      <c r="Q50" s="22" t="s">
        <v>58</v>
      </c>
      <c r="R50" s="10">
        <v>430</v>
      </c>
      <c r="S50" s="89" t="s">
        <v>59</v>
      </c>
    </row>
    <row r="51" spans="1:19" s="33" customFormat="1" ht="18.75">
      <c r="A51" s="114"/>
      <c r="B51" s="12">
        <v>17</v>
      </c>
      <c r="C51" s="12">
        <v>8</v>
      </c>
      <c r="D51" s="34">
        <v>3</v>
      </c>
      <c r="E51" s="22">
        <v>1</v>
      </c>
      <c r="F51" s="34">
        <v>1</v>
      </c>
      <c r="G51" s="34">
        <v>1</v>
      </c>
      <c r="H51" s="12" t="s">
        <v>56</v>
      </c>
      <c r="I51" s="12">
        <v>80</v>
      </c>
      <c r="J51" s="12">
        <v>0.8</v>
      </c>
      <c r="K51" s="12" t="s">
        <v>70</v>
      </c>
      <c r="L51" s="12">
        <v>31</v>
      </c>
      <c r="M51" s="12">
        <v>36</v>
      </c>
      <c r="N51" s="36">
        <v>570</v>
      </c>
      <c r="O51" s="36">
        <v>2</v>
      </c>
      <c r="P51" s="10" t="s">
        <v>60</v>
      </c>
      <c r="Q51" s="22" t="s">
        <v>58</v>
      </c>
      <c r="R51" s="10">
        <v>430</v>
      </c>
      <c r="S51" s="89" t="s">
        <v>59</v>
      </c>
    </row>
    <row r="52" spans="1:19" ht="20.100000000000001" customHeight="1">
      <c r="A52" s="114"/>
      <c r="B52" s="12">
        <v>17</v>
      </c>
      <c r="C52" s="12">
        <v>8</v>
      </c>
      <c r="D52" s="34">
        <v>3</v>
      </c>
      <c r="E52" s="22">
        <v>2</v>
      </c>
      <c r="F52" s="34">
        <v>1</v>
      </c>
      <c r="G52" s="34">
        <v>1</v>
      </c>
      <c r="H52" s="12" t="s">
        <v>56</v>
      </c>
      <c r="I52" s="12">
        <v>80</v>
      </c>
      <c r="J52" s="12">
        <v>0.8</v>
      </c>
      <c r="K52" s="12" t="s">
        <v>70</v>
      </c>
      <c r="L52" s="12">
        <v>31</v>
      </c>
      <c r="M52" s="12">
        <v>36</v>
      </c>
      <c r="N52" s="36">
        <v>570</v>
      </c>
      <c r="O52" s="36">
        <v>2</v>
      </c>
      <c r="P52" s="10" t="s">
        <v>60</v>
      </c>
      <c r="Q52" s="10" t="s">
        <v>58</v>
      </c>
      <c r="R52" s="10">
        <v>480</v>
      </c>
      <c r="S52" s="89" t="s">
        <v>59</v>
      </c>
    </row>
    <row r="53" spans="1:19" s="32" customFormat="1" ht="20.100000000000001" customHeight="1">
      <c r="A53" s="114"/>
      <c r="B53" s="12">
        <v>24</v>
      </c>
      <c r="C53" s="12">
        <v>17</v>
      </c>
      <c r="D53" s="34">
        <v>12.5</v>
      </c>
      <c r="E53" s="22">
        <v>2</v>
      </c>
      <c r="F53" s="34">
        <v>0.2</v>
      </c>
      <c r="G53" s="28"/>
      <c r="H53" s="12" t="s">
        <v>55</v>
      </c>
      <c r="I53" s="12">
        <v>55</v>
      </c>
      <c r="J53" s="12">
        <v>0.75</v>
      </c>
      <c r="K53" s="12" t="s">
        <v>54</v>
      </c>
      <c r="L53" s="12">
        <v>24</v>
      </c>
      <c r="M53" s="12">
        <v>28</v>
      </c>
      <c r="N53" s="36">
        <v>390</v>
      </c>
      <c r="O53" s="36">
        <v>2</v>
      </c>
      <c r="P53" s="10" t="s">
        <v>60</v>
      </c>
      <c r="Q53" s="10" t="s">
        <v>58</v>
      </c>
      <c r="R53" s="21">
        <v>610</v>
      </c>
      <c r="S53" s="89" t="s">
        <v>59</v>
      </c>
    </row>
    <row r="54" spans="1:19" s="32" customFormat="1" ht="20.100000000000001" customHeight="1">
      <c r="A54" s="114"/>
      <c r="B54" s="40">
        <v>24</v>
      </c>
      <c r="C54" s="40">
        <v>30</v>
      </c>
      <c r="D54" s="41">
        <v>0.6</v>
      </c>
      <c r="E54" s="45">
        <v>1</v>
      </c>
      <c r="F54" s="41">
        <v>0.3</v>
      </c>
      <c r="G54" s="37"/>
      <c r="H54" s="40" t="s">
        <v>55</v>
      </c>
      <c r="I54" s="40">
        <v>50</v>
      </c>
      <c r="J54" s="40">
        <v>0.8</v>
      </c>
      <c r="K54" s="40" t="s">
        <v>54</v>
      </c>
      <c r="L54" s="40">
        <v>22</v>
      </c>
      <c r="M54" s="40">
        <v>26</v>
      </c>
      <c r="N54" s="42">
        <v>370</v>
      </c>
      <c r="O54" s="42">
        <v>2</v>
      </c>
      <c r="P54" s="43" t="s">
        <v>60</v>
      </c>
      <c r="Q54" s="43" t="s">
        <v>81</v>
      </c>
      <c r="R54" s="44">
        <v>420</v>
      </c>
      <c r="S54" s="161" t="s">
        <v>59</v>
      </c>
    </row>
    <row r="55" spans="1:19" s="32" customFormat="1" ht="20.100000000000001" customHeight="1">
      <c r="A55" s="114"/>
      <c r="B55" s="12">
        <v>27</v>
      </c>
      <c r="C55" s="12">
        <v>9</v>
      </c>
      <c r="D55" s="34">
        <v>2.7</v>
      </c>
      <c r="E55" s="22">
        <v>1</v>
      </c>
      <c r="F55" s="34">
        <v>0.3</v>
      </c>
      <c r="G55" s="23"/>
      <c r="H55" s="12" t="s">
        <v>71</v>
      </c>
      <c r="I55" s="12">
        <v>63</v>
      </c>
      <c r="J55" s="12">
        <v>0.7</v>
      </c>
      <c r="K55" s="12" t="s">
        <v>54</v>
      </c>
      <c r="L55" s="12">
        <v>27</v>
      </c>
      <c r="M55" s="12">
        <v>30</v>
      </c>
      <c r="N55" s="36">
        <v>370</v>
      </c>
      <c r="O55" s="36">
        <v>2</v>
      </c>
      <c r="P55" s="10" t="s">
        <v>60</v>
      </c>
      <c r="Q55" s="10" t="s">
        <v>58</v>
      </c>
      <c r="R55" s="10">
        <v>420</v>
      </c>
      <c r="S55" s="89" t="s">
        <v>59</v>
      </c>
    </row>
    <row r="56" spans="1:19" s="32" customFormat="1" ht="20.100000000000001" customHeight="1">
      <c r="A56" s="114"/>
      <c r="B56" s="12">
        <v>31</v>
      </c>
      <c r="C56" s="12">
        <v>17</v>
      </c>
      <c r="D56" s="34">
        <v>0.5</v>
      </c>
      <c r="E56" s="22">
        <v>1</v>
      </c>
      <c r="F56" s="34">
        <v>0.2</v>
      </c>
      <c r="G56" s="23"/>
      <c r="H56" s="12" t="s">
        <v>55</v>
      </c>
      <c r="I56" s="12">
        <v>65</v>
      </c>
      <c r="J56" s="12">
        <v>0.8</v>
      </c>
      <c r="K56" s="12" t="s">
        <v>54</v>
      </c>
      <c r="L56" s="12">
        <v>27</v>
      </c>
      <c r="M56" s="12">
        <v>32</v>
      </c>
      <c r="N56" s="36">
        <v>480</v>
      </c>
      <c r="O56" s="36">
        <v>2</v>
      </c>
      <c r="P56" s="10" t="s">
        <v>60</v>
      </c>
      <c r="Q56" s="10" t="s">
        <v>58</v>
      </c>
      <c r="R56" s="10">
        <v>580</v>
      </c>
      <c r="S56" s="89" t="s">
        <v>59</v>
      </c>
    </row>
    <row r="57" spans="1:19" s="32" customFormat="1" ht="20.100000000000001" customHeight="1">
      <c r="A57" s="114"/>
      <c r="B57" s="12">
        <v>46</v>
      </c>
      <c r="C57" s="12">
        <v>17</v>
      </c>
      <c r="D57" s="34">
        <v>4.8</v>
      </c>
      <c r="E57" s="22">
        <v>1</v>
      </c>
      <c r="F57" s="34">
        <v>0.1</v>
      </c>
      <c r="G57" s="23"/>
      <c r="H57" s="12" t="s">
        <v>56</v>
      </c>
      <c r="I57" s="12">
        <v>65</v>
      </c>
      <c r="J57" s="12">
        <v>0.75</v>
      </c>
      <c r="K57" s="12" t="s">
        <v>54</v>
      </c>
      <c r="L57" s="12">
        <v>25</v>
      </c>
      <c r="M57" s="12">
        <v>26</v>
      </c>
      <c r="N57" s="36">
        <v>400</v>
      </c>
      <c r="O57" s="36">
        <v>2</v>
      </c>
      <c r="P57" s="10" t="s">
        <v>60</v>
      </c>
      <c r="Q57" s="10" t="s">
        <v>58</v>
      </c>
      <c r="R57" s="10">
        <v>570</v>
      </c>
      <c r="S57" s="89" t="s">
        <v>59</v>
      </c>
    </row>
    <row r="58" spans="1:19" s="32" customFormat="1" ht="20.100000000000001" customHeight="1">
      <c r="A58" s="114"/>
      <c r="B58" s="12">
        <v>47</v>
      </c>
      <c r="C58" s="12">
        <v>2</v>
      </c>
      <c r="D58" s="34">
        <v>37</v>
      </c>
      <c r="E58" s="22">
        <v>1</v>
      </c>
      <c r="F58" s="34">
        <v>0.2</v>
      </c>
      <c r="G58" s="23"/>
      <c r="H58" s="12" t="s">
        <v>56</v>
      </c>
      <c r="I58" s="12">
        <v>60</v>
      </c>
      <c r="J58" s="12">
        <v>0.8</v>
      </c>
      <c r="K58" s="12" t="s">
        <v>54</v>
      </c>
      <c r="L58" s="12">
        <v>26</v>
      </c>
      <c r="M58" s="12">
        <v>28</v>
      </c>
      <c r="N58" s="36">
        <v>450</v>
      </c>
      <c r="O58" s="36">
        <v>2</v>
      </c>
      <c r="P58" s="10" t="s">
        <v>60</v>
      </c>
      <c r="Q58" s="10" t="s">
        <v>58</v>
      </c>
      <c r="R58" s="10">
        <v>350</v>
      </c>
      <c r="S58" s="89" t="s">
        <v>59</v>
      </c>
    </row>
    <row r="59" spans="1:19" s="32" customFormat="1" ht="20.100000000000001" customHeight="1">
      <c r="A59" s="114"/>
      <c r="B59" s="12">
        <v>55</v>
      </c>
      <c r="C59" s="12">
        <v>26</v>
      </c>
      <c r="D59" s="34">
        <v>1.4</v>
      </c>
      <c r="E59" s="22">
        <v>1</v>
      </c>
      <c r="F59" s="34">
        <v>0.4</v>
      </c>
      <c r="G59" s="34">
        <v>0.4</v>
      </c>
      <c r="H59" s="12" t="s">
        <v>72</v>
      </c>
      <c r="I59" s="12">
        <v>75</v>
      </c>
      <c r="J59" s="12">
        <v>0.7</v>
      </c>
      <c r="K59" s="12" t="s">
        <v>54</v>
      </c>
      <c r="L59" s="12">
        <v>29</v>
      </c>
      <c r="M59" s="12">
        <v>36</v>
      </c>
      <c r="N59" s="36">
        <v>460</v>
      </c>
      <c r="O59" s="36">
        <v>2</v>
      </c>
      <c r="P59" s="10" t="s">
        <v>60</v>
      </c>
      <c r="Q59" s="10" t="s">
        <v>58</v>
      </c>
      <c r="R59" s="10">
        <v>380</v>
      </c>
      <c r="S59" s="89" t="s">
        <v>59</v>
      </c>
    </row>
    <row r="60" spans="1:19" s="32" customFormat="1" ht="20.100000000000001" customHeight="1">
      <c r="A60" s="114"/>
      <c r="B60" s="12">
        <v>59</v>
      </c>
      <c r="C60" s="12">
        <v>14</v>
      </c>
      <c r="D60" s="34">
        <v>8.1</v>
      </c>
      <c r="E60" s="22">
        <v>2</v>
      </c>
      <c r="F60" s="34">
        <v>0.4</v>
      </c>
      <c r="G60" s="23"/>
      <c r="H60" s="12" t="s">
        <v>73</v>
      </c>
      <c r="I60" s="12">
        <v>51</v>
      </c>
      <c r="J60" s="12">
        <v>0.8</v>
      </c>
      <c r="K60" s="12" t="s">
        <v>54</v>
      </c>
      <c r="L60" s="12">
        <v>22</v>
      </c>
      <c r="M60" s="12">
        <v>26</v>
      </c>
      <c r="N60" s="36">
        <v>350</v>
      </c>
      <c r="O60" s="36">
        <v>2</v>
      </c>
      <c r="P60" s="10" t="s">
        <v>60</v>
      </c>
      <c r="Q60" s="10" t="s">
        <v>81</v>
      </c>
      <c r="R60" s="10">
        <v>250</v>
      </c>
      <c r="S60" s="89" t="s">
        <v>59</v>
      </c>
    </row>
    <row r="61" spans="1:19" s="32" customFormat="1" ht="20.100000000000001" customHeight="1" thickBot="1">
      <c r="A61" s="115"/>
      <c r="B61" s="40">
        <v>85</v>
      </c>
      <c r="C61" s="40">
        <v>10</v>
      </c>
      <c r="D61" s="41">
        <v>4.3</v>
      </c>
      <c r="E61" s="45">
        <v>1</v>
      </c>
      <c r="F61" s="41">
        <v>0.5</v>
      </c>
      <c r="G61" s="57"/>
      <c r="H61" s="40" t="s">
        <v>74</v>
      </c>
      <c r="I61" s="40">
        <v>58</v>
      </c>
      <c r="J61" s="40">
        <v>0.85</v>
      </c>
      <c r="K61" s="40" t="s">
        <v>54</v>
      </c>
      <c r="L61" s="40">
        <v>25</v>
      </c>
      <c r="M61" s="40">
        <v>28</v>
      </c>
      <c r="N61" s="42">
        <v>460</v>
      </c>
      <c r="O61" s="42">
        <v>2</v>
      </c>
      <c r="P61" s="43" t="s">
        <v>60</v>
      </c>
      <c r="Q61" s="43" t="s">
        <v>58</v>
      </c>
      <c r="R61" s="43">
        <v>240</v>
      </c>
      <c r="S61" s="161" t="s">
        <v>59</v>
      </c>
    </row>
    <row r="62" spans="1:19" ht="20.100000000000001" customHeight="1" thickBot="1">
      <c r="A62" s="146" t="s">
        <v>47</v>
      </c>
      <c r="B62" s="147"/>
      <c r="C62" s="24"/>
      <c r="D62" s="30">
        <f>SUM(D48:D61)</f>
        <v>83</v>
      </c>
      <c r="E62" s="30"/>
      <c r="F62" s="30">
        <f t="shared" ref="F62:G62" si="0">SUM(F48:F61)</f>
        <v>5.8000000000000007</v>
      </c>
      <c r="G62" s="30">
        <f t="shared" si="0"/>
        <v>3.6</v>
      </c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6"/>
    </row>
    <row r="63" spans="1:19" ht="19.5" customHeight="1" outlineLevel="1">
      <c r="A63" s="113" t="s">
        <v>49</v>
      </c>
      <c r="B63" s="11">
        <v>6</v>
      </c>
      <c r="C63" s="11">
        <v>7</v>
      </c>
      <c r="D63" s="13">
        <v>19</v>
      </c>
      <c r="E63" s="162">
        <v>2</v>
      </c>
      <c r="F63" s="13">
        <v>0.5</v>
      </c>
      <c r="G63" s="35"/>
      <c r="H63" s="11" t="s">
        <v>75</v>
      </c>
      <c r="I63" s="11">
        <v>55</v>
      </c>
      <c r="J63" s="11">
        <v>0.7</v>
      </c>
      <c r="K63" s="11">
        <v>1</v>
      </c>
      <c r="L63" s="11">
        <v>21</v>
      </c>
      <c r="M63" s="11">
        <v>28</v>
      </c>
      <c r="N63" s="35">
        <v>190</v>
      </c>
      <c r="O63" s="35">
        <v>2</v>
      </c>
      <c r="P63" s="87" t="s">
        <v>60</v>
      </c>
      <c r="Q63" s="87" t="s">
        <v>58</v>
      </c>
      <c r="R63" s="109">
        <v>360</v>
      </c>
      <c r="S63" s="88" t="s">
        <v>59</v>
      </c>
    </row>
    <row r="64" spans="1:19" ht="20.100000000000001" customHeight="1" outlineLevel="1">
      <c r="A64" s="114"/>
      <c r="B64" s="12">
        <v>12</v>
      </c>
      <c r="C64" s="12">
        <v>2</v>
      </c>
      <c r="D64" s="34">
        <v>14</v>
      </c>
      <c r="E64" s="46">
        <v>2</v>
      </c>
      <c r="F64" s="34">
        <v>0.8</v>
      </c>
      <c r="G64" s="36"/>
      <c r="H64" s="12" t="s">
        <v>76</v>
      </c>
      <c r="I64" s="12">
        <v>60</v>
      </c>
      <c r="J64" s="12">
        <v>0.7</v>
      </c>
      <c r="K64" s="12">
        <v>1</v>
      </c>
      <c r="L64" s="12">
        <v>22</v>
      </c>
      <c r="M64" s="12">
        <v>30</v>
      </c>
      <c r="N64" s="36">
        <v>310</v>
      </c>
      <c r="O64" s="36">
        <v>2</v>
      </c>
      <c r="P64" s="10" t="s">
        <v>60</v>
      </c>
      <c r="Q64" s="10" t="s">
        <v>58</v>
      </c>
      <c r="R64" s="31">
        <v>350</v>
      </c>
      <c r="S64" s="89" t="s">
        <v>59</v>
      </c>
    </row>
    <row r="65" spans="1:19" ht="20.100000000000001" customHeight="1" outlineLevel="1">
      <c r="A65" s="114"/>
      <c r="B65" s="12">
        <v>22</v>
      </c>
      <c r="C65" s="12">
        <v>18</v>
      </c>
      <c r="D65" s="34">
        <v>1.5</v>
      </c>
      <c r="E65" s="46">
        <v>1</v>
      </c>
      <c r="F65" s="34">
        <v>0.4</v>
      </c>
      <c r="G65" s="36"/>
      <c r="H65" s="12" t="s">
        <v>77</v>
      </c>
      <c r="I65" s="12">
        <v>46</v>
      </c>
      <c r="J65" s="12">
        <v>0.8</v>
      </c>
      <c r="K65" s="12">
        <v>1</v>
      </c>
      <c r="L65" s="12">
        <v>18</v>
      </c>
      <c r="M65" s="12">
        <v>20</v>
      </c>
      <c r="N65" s="36">
        <v>250</v>
      </c>
      <c r="O65" s="36">
        <v>4</v>
      </c>
      <c r="P65" s="10" t="s">
        <v>60</v>
      </c>
      <c r="Q65" s="10" t="s">
        <v>58</v>
      </c>
      <c r="R65" s="31">
        <v>420</v>
      </c>
      <c r="S65" s="89" t="s">
        <v>59</v>
      </c>
    </row>
    <row r="66" spans="1:19" ht="20.100000000000001" customHeight="1" outlineLevel="1">
      <c r="A66" s="114"/>
      <c r="B66" s="12">
        <v>22</v>
      </c>
      <c r="C66" s="12">
        <v>20</v>
      </c>
      <c r="D66" s="34">
        <v>2.7</v>
      </c>
      <c r="E66" s="46">
        <v>1</v>
      </c>
      <c r="F66" s="34">
        <v>0.9</v>
      </c>
      <c r="G66" s="34">
        <v>0.9</v>
      </c>
      <c r="H66" s="12" t="s">
        <v>73</v>
      </c>
      <c r="I66" s="12">
        <v>69</v>
      </c>
      <c r="J66" s="12">
        <v>0.7</v>
      </c>
      <c r="K66" s="12">
        <v>1</v>
      </c>
      <c r="L66" s="12">
        <v>24</v>
      </c>
      <c r="M66" s="12">
        <v>32</v>
      </c>
      <c r="N66" s="36">
        <v>350</v>
      </c>
      <c r="O66" s="36">
        <v>4</v>
      </c>
      <c r="P66" s="10" t="s">
        <v>60</v>
      </c>
      <c r="Q66" s="10" t="s">
        <v>58</v>
      </c>
      <c r="R66" s="31">
        <v>190</v>
      </c>
      <c r="S66" s="89" t="s">
        <v>59</v>
      </c>
    </row>
    <row r="67" spans="1:19" ht="20.100000000000001" customHeight="1" outlineLevel="1">
      <c r="A67" s="114"/>
      <c r="B67" s="12">
        <v>32</v>
      </c>
      <c r="C67" s="12">
        <v>7</v>
      </c>
      <c r="D67" s="34">
        <v>5.4</v>
      </c>
      <c r="E67" s="46">
        <v>1</v>
      </c>
      <c r="F67" s="34">
        <v>0.4</v>
      </c>
      <c r="G67" s="36"/>
      <c r="H67" s="12" t="s">
        <v>78</v>
      </c>
      <c r="I67" s="12">
        <v>52</v>
      </c>
      <c r="J67" s="12">
        <v>0.8</v>
      </c>
      <c r="K67" s="12" t="s">
        <v>70</v>
      </c>
      <c r="L67" s="12">
        <v>26</v>
      </c>
      <c r="M67" s="12">
        <v>30</v>
      </c>
      <c r="N67" s="36">
        <v>460</v>
      </c>
      <c r="O67" s="36">
        <v>2</v>
      </c>
      <c r="P67" s="10" t="s">
        <v>60</v>
      </c>
      <c r="Q67" s="10" t="s">
        <v>58</v>
      </c>
      <c r="R67" s="31">
        <v>500</v>
      </c>
      <c r="S67" s="89" t="s">
        <v>59</v>
      </c>
    </row>
    <row r="68" spans="1:19" ht="20.100000000000001" customHeight="1" outlineLevel="1">
      <c r="A68" s="114"/>
      <c r="B68" s="12">
        <v>32</v>
      </c>
      <c r="C68" s="12">
        <v>8</v>
      </c>
      <c r="D68" s="34">
        <v>3.8</v>
      </c>
      <c r="E68" s="46">
        <v>1</v>
      </c>
      <c r="F68" s="34">
        <v>0.4</v>
      </c>
      <c r="G68" s="34">
        <v>0.4</v>
      </c>
      <c r="H68" s="12" t="s">
        <v>79</v>
      </c>
      <c r="I68" s="12">
        <v>80</v>
      </c>
      <c r="J68" s="12">
        <v>0.7</v>
      </c>
      <c r="K68" s="12">
        <v>1</v>
      </c>
      <c r="L68" s="12">
        <v>27</v>
      </c>
      <c r="M68" s="12">
        <v>30</v>
      </c>
      <c r="N68" s="36">
        <v>400</v>
      </c>
      <c r="O68" s="36">
        <v>2</v>
      </c>
      <c r="P68" s="10" t="s">
        <v>60</v>
      </c>
      <c r="Q68" s="10" t="s">
        <v>58</v>
      </c>
      <c r="R68" s="31">
        <v>520</v>
      </c>
      <c r="S68" s="89" t="s">
        <v>59</v>
      </c>
    </row>
    <row r="69" spans="1:19" ht="20.100000000000001" customHeight="1" outlineLevel="1" thickBot="1">
      <c r="A69" s="115"/>
      <c r="B69" s="40">
        <v>32</v>
      </c>
      <c r="C69" s="40">
        <v>9</v>
      </c>
      <c r="D69" s="41">
        <v>5.8</v>
      </c>
      <c r="E69" s="58">
        <v>1</v>
      </c>
      <c r="F69" s="41">
        <v>0.3</v>
      </c>
      <c r="G69" s="42"/>
      <c r="H69" s="40" t="s">
        <v>80</v>
      </c>
      <c r="I69" s="40">
        <v>62</v>
      </c>
      <c r="J69" s="40">
        <v>0.97</v>
      </c>
      <c r="K69" s="40" t="s">
        <v>70</v>
      </c>
      <c r="L69" s="40">
        <v>28</v>
      </c>
      <c r="M69" s="40">
        <v>30</v>
      </c>
      <c r="N69" s="42">
        <v>570</v>
      </c>
      <c r="O69" s="42">
        <v>2</v>
      </c>
      <c r="P69" s="43" t="s">
        <v>60</v>
      </c>
      <c r="Q69" s="43" t="s">
        <v>58</v>
      </c>
      <c r="R69" s="48">
        <v>420</v>
      </c>
      <c r="S69" s="161" t="s">
        <v>59</v>
      </c>
    </row>
    <row r="70" spans="1:19" ht="20.100000000000001" customHeight="1" outlineLevel="1" thickBot="1">
      <c r="A70" s="120" t="s">
        <v>47</v>
      </c>
      <c r="B70" s="121"/>
      <c r="C70" s="27"/>
      <c r="D70" s="30">
        <f>SUM(D63:D69)</f>
        <v>52.199999999999996</v>
      </c>
      <c r="E70" s="63"/>
      <c r="F70" s="30">
        <f t="shared" ref="F70:G70" si="1">SUM(F63:F69)</f>
        <v>3.6999999999999997</v>
      </c>
      <c r="G70" s="30">
        <f t="shared" si="1"/>
        <v>1.3</v>
      </c>
      <c r="H70" s="27"/>
      <c r="I70" s="27"/>
      <c r="J70" s="27"/>
      <c r="K70" s="27"/>
      <c r="L70" s="27"/>
      <c r="M70" s="27"/>
      <c r="N70" s="64"/>
      <c r="O70" s="64"/>
      <c r="P70" s="64"/>
      <c r="Q70" s="27"/>
      <c r="R70" s="27"/>
      <c r="S70" s="65"/>
    </row>
    <row r="71" spans="1:19" s="33" customFormat="1" ht="19.5" customHeight="1" outlineLevel="1">
      <c r="A71" s="113" t="s">
        <v>50</v>
      </c>
      <c r="B71" s="16">
        <v>24</v>
      </c>
      <c r="C71" s="16">
        <v>1</v>
      </c>
      <c r="D71" s="59">
        <v>2.1</v>
      </c>
      <c r="E71" s="16">
        <v>2</v>
      </c>
      <c r="F71" s="16">
        <v>0.4</v>
      </c>
      <c r="G71" s="60"/>
      <c r="H71" s="16" t="s">
        <v>55</v>
      </c>
      <c r="I71" s="17">
        <v>50</v>
      </c>
      <c r="J71" s="61">
        <v>0.8</v>
      </c>
      <c r="K71" s="17">
        <v>1</v>
      </c>
      <c r="L71" s="17">
        <v>18</v>
      </c>
      <c r="M71" s="17">
        <v>22</v>
      </c>
      <c r="N71" s="17">
        <v>280</v>
      </c>
      <c r="O71" s="62">
        <v>4</v>
      </c>
      <c r="P71" s="21" t="s">
        <v>60</v>
      </c>
      <c r="Q71" s="21" t="s">
        <v>58</v>
      </c>
      <c r="R71" s="62">
        <v>270</v>
      </c>
      <c r="S71" s="160" t="s">
        <v>59</v>
      </c>
    </row>
    <row r="72" spans="1:19" s="33" customFormat="1" ht="19.5" customHeight="1" outlineLevel="1">
      <c r="A72" s="114"/>
      <c r="B72" s="14">
        <v>24</v>
      </c>
      <c r="C72" s="14">
        <v>2</v>
      </c>
      <c r="D72" s="14">
        <v>0.9</v>
      </c>
      <c r="E72" s="14">
        <v>1</v>
      </c>
      <c r="F72" s="14">
        <v>0.5</v>
      </c>
      <c r="G72" s="47"/>
      <c r="H72" s="14" t="s">
        <v>55</v>
      </c>
      <c r="I72" s="19">
        <v>45</v>
      </c>
      <c r="J72" s="51">
        <v>0.6</v>
      </c>
      <c r="K72" s="19">
        <v>1</v>
      </c>
      <c r="L72" s="19">
        <v>18</v>
      </c>
      <c r="M72" s="19">
        <v>20</v>
      </c>
      <c r="N72" s="19">
        <v>210</v>
      </c>
      <c r="O72" s="52">
        <v>4</v>
      </c>
      <c r="P72" s="10" t="s">
        <v>60</v>
      </c>
      <c r="Q72" s="10" t="s">
        <v>81</v>
      </c>
      <c r="R72" s="52">
        <v>310</v>
      </c>
      <c r="S72" s="89" t="s">
        <v>59</v>
      </c>
    </row>
    <row r="73" spans="1:19" s="33" customFormat="1" ht="19.5" customHeight="1" outlineLevel="1">
      <c r="A73" s="114"/>
      <c r="B73" s="14">
        <v>24</v>
      </c>
      <c r="C73" s="14">
        <v>54</v>
      </c>
      <c r="D73" s="49">
        <v>1.1000000000000001</v>
      </c>
      <c r="E73" s="14">
        <v>1</v>
      </c>
      <c r="F73" s="49">
        <v>0.2</v>
      </c>
      <c r="G73" s="50"/>
      <c r="H73" s="14" t="s">
        <v>55</v>
      </c>
      <c r="I73" s="19">
        <v>48</v>
      </c>
      <c r="J73" s="51">
        <v>0.7</v>
      </c>
      <c r="K73" s="19">
        <v>1</v>
      </c>
      <c r="L73" s="19">
        <v>19</v>
      </c>
      <c r="M73" s="19">
        <v>20</v>
      </c>
      <c r="N73" s="19">
        <v>260</v>
      </c>
      <c r="O73" s="52">
        <v>4</v>
      </c>
      <c r="P73" s="10" t="s">
        <v>60</v>
      </c>
      <c r="Q73" s="10" t="s">
        <v>58</v>
      </c>
      <c r="R73" s="52">
        <v>360</v>
      </c>
      <c r="S73" s="89" t="s">
        <v>59</v>
      </c>
    </row>
    <row r="74" spans="1:19" s="33" customFormat="1" ht="19.5" customHeight="1" outlineLevel="1">
      <c r="A74" s="114"/>
      <c r="B74" s="14">
        <v>24</v>
      </c>
      <c r="C74" s="14">
        <v>55</v>
      </c>
      <c r="D74" s="49">
        <v>2.5</v>
      </c>
      <c r="E74" s="14">
        <v>3</v>
      </c>
      <c r="F74" s="14">
        <v>0.2</v>
      </c>
      <c r="G74" s="50"/>
      <c r="H74" s="16" t="s">
        <v>90</v>
      </c>
      <c r="I74" s="17">
        <v>48</v>
      </c>
      <c r="J74" s="18">
        <v>0.6</v>
      </c>
      <c r="K74" s="19">
        <v>2</v>
      </c>
      <c r="L74" s="19">
        <v>17</v>
      </c>
      <c r="M74" s="19">
        <v>22</v>
      </c>
      <c r="N74" s="19">
        <v>200</v>
      </c>
      <c r="O74" s="52">
        <v>4</v>
      </c>
      <c r="P74" s="10" t="s">
        <v>60</v>
      </c>
      <c r="Q74" s="10" t="s">
        <v>81</v>
      </c>
      <c r="R74" s="53">
        <v>290</v>
      </c>
      <c r="S74" s="89" t="s">
        <v>59</v>
      </c>
    </row>
    <row r="75" spans="1:19" s="33" customFormat="1" ht="19.5" customHeight="1" outlineLevel="1">
      <c r="A75" s="114"/>
      <c r="B75" s="14">
        <v>24</v>
      </c>
      <c r="C75" s="14">
        <v>58</v>
      </c>
      <c r="D75" s="49">
        <v>1.7</v>
      </c>
      <c r="E75" s="14">
        <v>1</v>
      </c>
      <c r="F75" s="14">
        <v>0.3</v>
      </c>
      <c r="G75" s="50"/>
      <c r="H75" s="16" t="s">
        <v>56</v>
      </c>
      <c r="I75" s="17">
        <v>50</v>
      </c>
      <c r="J75" s="18">
        <v>0.75</v>
      </c>
      <c r="K75" s="19" t="s">
        <v>82</v>
      </c>
      <c r="L75" s="19">
        <v>22</v>
      </c>
      <c r="M75" s="19">
        <v>24</v>
      </c>
      <c r="N75" s="19">
        <v>340</v>
      </c>
      <c r="O75" s="52">
        <v>4</v>
      </c>
      <c r="P75" s="10" t="s">
        <v>60</v>
      </c>
      <c r="Q75" s="10" t="s">
        <v>58</v>
      </c>
      <c r="R75" s="53">
        <v>350</v>
      </c>
      <c r="S75" s="89" t="s">
        <v>59</v>
      </c>
    </row>
    <row r="76" spans="1:19" s="33" customFormat="1" ht="19.5" customHeight="1" outlineLevel="1" thickBot="1">
      <c r="A76" s="115"/>
      <c r="B76" s="14">
        <v>63</v>
      </c>
      <c r="C76" s="15">
        <v>13</v>
      </c>
      <c r="D76" s="16">
        <v>13.7</v>
      </c>
      <c r="E76" s="14">
        <v>6</v>
      </c>
      <c r="F76" s="14">
        <v>0.8</v>
      </c>
      <c r="G76" s="14">
        <v>0.8</v>
      </c>
      <c r="H76" s="16" t="s">
        <v>55</v>
      </c>
      <c r="I76" s="17">
        <v>55</v>
      </c>
      <c r="J76" s="18">
        <v>0.8</v>
      </c>
      <c r="K76" s="19">
        <v>1</v>
      </c>
      <c r="L76" s="19">
        <v>20</v>
      </c>
      <c r="M76" s="19">
        <v>24</v>
      </c>
      <c r="N76" s="19">
        <v>280</v>
      </c>
      <c r="O76" s="52">
        <v>4</v>
      </c>
      <c r="P76" s="10" t="s">
        <v>60</v>
      </c>
      <c r="Q76" s="10" t="s">
        <v>81</v>
      </c>
      <c r="R76" s="53">
        <v>110</v>
      </c>
      <c r="S76" s="89" t="s">
        <v>59</v>
      </c>
    </row>
    <row r="77" spans="1:19" s="33" customFormat="1" ht="19.5" customHeight="1" outlineLevel="1" thickBot="1">
      <c r="A77" s="122" t="s">
        <v>47</v>
      </c>
      <c r="B77" s="123"/>
      <c r="C77" s="79"/>
      <c r="D77" s="81">
        <f>SUM(D71:D76)</f>
        <v>22</v>
      </c>
      <c r="E77" s="81"/>
      <c r="F77" s="81">
        <f>SUM(F71:F76)</f>
        <v>2.4000000000000004</v>
      </c>
      <c r="G77" s="81">
        <f>SUM(G71:G76)</f>
        <v>0.8</v>
      </c>
      <c r="H77" s="79"/>
      <c r="I77" s="79"/>
      <c r="J77" s="79"/>
      <c r="K77" s="79"/>
      <c r="L77" s="79"/>
      <c r="M77" s="79"/>
      <c r="N77" s="82"/>
      <c r="O77" s="82"/>
      <c r="P77" s="82"/>
      <c r="Q77" s="79"/>
      <c r="R77" s="79"/>
      <c r="S77" s="83"/>
    </row>
    <row r="78" spans="1:19" s="33" customFormat="1" ht="19.5" customHeight="1" outlineLevel="1">
      <c r="A78" s="113" t="s">
        <v>52</v>
      </c>
      <c r="B78" s="11">
        <v>9</v>
      </c>
      <c r="C78" s="11">
        <v>19</v>
      </c>
      <c r="D78" s="13">
        <v>8.5</v>
      </c>
      <c r="E78" s="86">
        <v>1</v>
      </c>
      <c r="F78" s="13">
        <v>0.1</v>
      </c>
      <c r="G78" s="13">
        <v>0.1</v>
      </c>
      <c r="H78" s="11" t="s">
        <v>57</v>
      </c>
      <c r="I78" s="11">
        <v>55</v>
      </c>
      <c r="J78" s="11">
        <v>0.7</v>
      </c>
      <c r="K78" s="11">
        <v>1</v>
      </c>
      <c r="L78" s="11">
        <v>21</v>
      </c>
      <c r="M78" s="11">
        <v>26</v>
      </c>
      <c r="N78" s="35">
        <v>300</v>
      </c>
      <c r="O78" s="35">
        <v>4</v>
      </c>
      <c r="P78" s="87" t="s">
        <v>60</v>
      </c>
      <c r="Q78" s="87" t="s">
        <v>58</v>
      </c>
      <c r="R78" s="86">
        <v>300</v>
      </c>
      <c r="S78" s="88" t="s">
        <v>59</v>
      </c>
    </row>
    <row r="79" spans="1:19" s="33" customFormat="1" ht="19.5" customHeight="1" outlineLevel="1">
      <c r="A79" s="114"/>
      <c r="B79" s="12">
        <v>10</v>
      </c>
      <c r="C79" s="12">
        <v>1</v>
      </c>
      <c r="D79" s="34">
        <v>15.9</v>
      </c>
      <c r="E79" s="22">
        <v>1</v>
      </c>
      <c r="F79" s="34">
        <v>0.5</v>
      </c>
      <c r="G79" s="34">
        <v>0.5</v>
      </c>
      <c r="H79" s="12" t="s">
        <v>56</v>
      </c>
      <c r="I79" s="12">
        <v>53</v>
      </c>
      <c r="J79" s="12">
        <v>0.8</v>
      </c>
      <c r="K79" s="12">
        <v>1</v>
      </c>
      <c r="L79" s="12">
        <v>21</v>
      </c>
      <c r="M79" s="12">
        <v>22</v>
      </c>
      <c r="N79" s="36">
        <v>340</v>
      </c>
      <c r="O79" s="36">
        <v>4</v>
      </c>
      <c r="P79" s="10" t="s">
        <v>60</v>
      </c>
      <c r="Q79" s="10" t="s">
        <v>58</v>
      </c>
      <c r="R79" s="22">
        <v>240</v>
      </c>
      <c r="S79" s="89" t="s">
        <v>59</v>
      </c>
    </row>
    <row r="80" spans="1:19" s="33" customFormat="1" ht="19.5" customHeight="1" outlineLevel="1">
      <c r="A80" s="114"/>
      <c r="B80" s="12">
        <v>12</v>
      </c>
      <c r="C80" s="12">
        <v>5</v>
      </c>
      <c r="D80" s="34">
        <v>1.8</v>
      </c>
      <c r="E80" s="22">
        <v>1</v>
      </c>
      <c r="F80" s="34">
        <v>0.2</v>
      </c>
      <c r="G80" s="34">
        <v>0.2</v>
      </c>
      <c r="H80" s="12" t="s">
        <v>83</v>
      </c>
      <c r="I80" s="12">
        <v>70</v>
      </c>
      <c r="J80" s="12">
        <v>0.8</v>
      </c>
      <c r="K80" s="12">
        <v>1</v>
      </c>
      <c r="L80" s="12">
        <v>22</v>
      </c>
      <c r="M80" s="12">
        <v>30</v>
      </c>
      <c r="N80" s="36">
        <v>340</v>
      </c>
      <c r="O80" s="36">
        <v>4</v>
      </c>
      <c r="P80" s="10" t="s">
        <v>60</v>
      </c>
      <c r="Q80" s="10" t="s">
        <v>58</v>
      </c>
      <c r="R80" s="22">
        <v>490</v>
      </c>
      <c r="S80" s="89" t="s">
        <v>59</v>
      </c>
    </row>
    <row r="81" spans="1:19" s="33" customFormat="1" ht="19.5" customHeight="1" outlineLevel="1">
      <c r="A81" s="114"/>
      <c r="B81" s="12">
        <v>16</v>
      </c>
      <c r="C81" s="12">
        <v>20</v>
      </c>
      <c r="D81" s="34">
        <v>4.2</v>
      </c>
      <c r="E81" s="22">
        <v>3</v>
      </c>
      <c r="F81" s="34">
        <v>0.5</v>
      </c>
      <c r="G81" s="34">
        <v>0.5</v>
      </c>
      <c r="H81" s="12" t="s">
        <v>84</v>
      </c>
      <c r="I81" s="12">
        <v>80</v>
      </c>
      <c r="J81" s="12">
        <v>0.6</v>
      </c>
      <c r="K81" s="12">
        <v>1</v>
      </c>
      <c r="L81" s="12">
        <v>25</v>
      </c>
      <c r="M81" s="12">
        <v>32</v>
      </c>
      <c r="N81" s="36">
        <v>340</v>
      </c>
      <c r="O81" s="36">
        <v>4</v>
      </c>
      <c r="P81" s="10" t="s">
        <v>60</v>
      </c>
      <c r="Q81" s="10" t="s">
        <v>58</v>
      </c>
      <c r="R81" s="22">
        <v>330</v>
      </c>
      <c r="S81" s="89" t="s">
        <v>59</v>
      </c>
    </row>
    <row r="82" spans="1:19" s="33" customFormat="1" ht="19.5" customHeight="1" outlineLevel="1">
      <c r="A82" s="114"/>
      <c r="B82" s="12">
        <v>17</v>
      </c>
      <c r="C82" s="12">
        <v>26</v>
      </c>
      <c r="D82" s="34">
        <v>7.8</v>
      </c>
      <c r="E82" s="22">
        <v>2</v>
      </c>
      <c r="F82" s="34">
        <v>0.3</v>
      </c>
      <c r="G82" s="34">
        <v>0.3</v>
      </c>
      <c r="H82" s="12" t="s">
        <v>56</v>
      </c>
      <c r="I82" s="12">
        <v>59</v>
      </c>
      <c r="J82" s="12">
        <v>0.75</v>
      </c>
      <c r="K82" s="12">
        <v>1</v>
      </c>
      <c r="L82" s="12">
        <v>22</v>
      </c>
      <c r="M82" s="12">
        <v>26</v>
      </c>
      <c r="N82" s="36">
        <v>340</v>
      </c>
      <c r="O82" s="36">
        <v>4</v>
      </c>
      <c r="P82" s="10" t="s">
        <v>60</v>
      </c>
      <c r="Q82" s="10" t="s">
        <v>58</v>
      </c>
      <c r="R82" s="22">
        <v>350</v>
      </c>
      <c r="S82" s="89" t="s">
        <v>59</v>
      </c>
    </row>
    <row r="83" spans="1:19" s="33" customFormat="1" ht="19.5" customHeight="1" outlineLevel="1" thickBot="1">
      <c r="A83" s="115"/>
      <c r="B83" s="90">
        <v>17</v>
      </c>
      <c r="C83" s="90">
        <v>27</v>
      </c>
      <c r="D83" s="91">
        <v>2.7</v>
      </c>
      <c r="E83" s="92">
        <v>1</v>
      </c>
      <c r="F83" s="91">
        <v>0.7</v>
      </c>
      <c r="G83" s="91">
        <v>0.7</v>
      </c>
      <c r="H83" s="90" t="s">
        <v>85</v>
      </c>
      <c r="I83" s="90">
        <v>75</v>
      </c>
      <c r="J83" s="90">
        <v>0.5</v>
      </c>
      <c r="K83" s="90">
        <v>1</v>
      </c>
      <c r="L83" s="90">
        <v>23</v>
      </c>
      <c r="M83" s="90">
        <v>36</v>
      </c>
      <c r="N83" s="93">
        <v>200</v>
      </c>
      <c r="O83" s="93">
        <v>4</v>
      </c>
      <c r="P83" s="94" t="s">
        <v>60</v>
      </c>
      <c r="Q83" s="94" t="s">
        <v>58</v>
      </c>
      <c r="R83" s="92">
        <v>170</v>
      </c>
      <c r="S83" s="95" t="s">
        <v>59</v>
      </c>
    </row>
    <row r="84" spans="1:19" s="33" customFormat="1" ht="19.5" customHeight="1" outlineLevel="1" thickBot="1">
      <c r="A84" s="116" t="s">
        <v>47</v>
      </c>
      <c r="B84" s="117"/>
      <c r="C84" s="37"/>
      <c r="D84" s="69">
        <f>SUM(D78:D83)</f>
        <v>40.9</v>
      </c>
      <c r="E84" s="69"/>
      <c r="F84" s="69">
        <f>SUM(F78:F83)</f>
        <v>2.2999999999999998</v>
      </c>
      <c r="G84" s="69">
        <f>SUM(G78:G83)</f>
        <v>2.2999999999999998</v>
      </c>
      <c r="H84" s="37"/>
      <c r="I84" s="37"/>
      <c r="J84" s="37"/>
      <c r="K84" s="37"/>
      <c r="L84" s="37"/>
      <c r="M84" s="37"/>
      <c r="N84" s="103"/>
      <c r="O84" s="103"/>
      <c r="P84" s="104"/>
      <c r="Q84" s="37"/>
      <c r="R84" s="70"/>
      <c r="S84" s="105"/>
    </row>
    <row r="85" spans="1:19" s="33" customFormat="1" ht="19.5" customHeight="1" outlineLevel="1">
      <c r="A85" s="113" t="s">
        <v>51</v>
      </c>
      <c r="B85" s="35">
        <v>22</v>
      </c>
      <c r="C85" s="35">
        <v>29</v>
      </c>
      <c r="D85" s="107">
        <v>7.7</v>
      </c>
      <c r="E85" s="108">
        <v>1</v>
      </c>
      <c r="F85" s="107">
        <v>0.3</v>
      </c>
      <c r="G85" s="107">
        <v>0.3</v>
      </c>
      <c r="H85" s="35" t="s">
        <v>86</v>
      </c>
      <c r="I85" s="35">
        <v>58</v>
      </c>
      <c r="J85" s="35">
        <v>0.7</v>
      </c>
      <c r="K85" s="35">
        <v>1</v>
      </c>
      <c r="L85" s="35">
        <v>22</v>
      </c>
      <c r="M85" s="35">
        <v>26</v>
      </c>
      <c r="N85" s="35">
        <v>320</v>
      </c>
      <c r="O85" s="35">
        <v>4</v>
      </c>
      <c r="P85" s="109" t="s">
        <v>60</v>
      </c>
      <c r="Q85" s="109" t="s">
        <v>58</v>
      </c>
      <c r="R85" s="86">
        <v>320</v>
      </c>
      <c r="S85" s="88" t="s">
        <v>59</v>
      </c>
    </row>
    <row r="86" spans="1:19" s="33" customFormat="1" ht="19.5" customHeight="1" outlineLevel="1">
      <c r="A86" s="114"/>
      <c r="B86" s="36">
        <v>26</v>
      </c>
      <c r="C86" s="36">
        <v>7</v>
      </c>
      <c r="D86" s="39">
        <v>3.9</v>
      </c>
      <c r="E86" s="96">
        <v>1</v>
      </c>
      <c r="F86" s="39">
        <v>0.4</v>
      </c>
      <c r="G86" s="39">
        <v>0.4</v>
      </c>
      <c r="H86" s="36" t="s">
        <v>55</v>
      </c>
      <c r="I86" s="36">
        <v>57</v>
      </c>
      <c r="J86" s="36">
        <v>0.7</v>
      </c>
      <c r="K86" s="36">
        <v>2</v>
      </c>
      <c r="L86" s="36">
        <v>18</v>
      </c>
      <c r="M86" s="36">
        <v>20</v>
      </c>
      <c r="N86" s="36">
        <v>240</v>
      </c>
      <c r="O86" s="36">
        <v>4</v>
      </c>
      <c r="P86" s="31" t="s">
        <v>60</v>
      </c>
      <c r="Q86" s="31" t="s">
        <v>81</v>
      </c>
      <c r="R86" s="22">
        <v>200</v>
      </c>
      <c r="S86" s="89" t="s">
        <v>59</v>
      </c>
    </row>
    <row r="87" spans="1:19" s="33" customFormat="1" ht="19.5" customHeight="1" outlineLevel="1">
      <c r="A87" s="114"/>
      <c r="B87" s="36">
        <v>46</v>
      </c>
      <c r="C87" s="36">
        <v>7</v>
      </c>
      <c r="D87" s="39">
        <v>15.2</v>
      </c>
      <c r="E87" s="96">
        <v>1</v>
      </c>
      <c r="F87" s="39">
        <v>0.2</v>
      </c>
      <c r="G87" s="39"/>
      <c r="H87" s="36" t="s">
        <v>72</v>
      </c>
      <c r="I87" s="36">
        <v>45</v>
      </c>
      <c r="J87" s="36">
        <v>0.7</v>
      </c>
      <c r="K87" s="36">
        <v>1</v>
      </c>
      <c r="L87" s="36">
        <v>17</v>
      </c>
      <c r="M87" s="36">
        <v>18</v>
      </c>
      <c r="N87" s="36">
        <v>220</v>
      </c>
      <c r="O87" s="36">
        <v>4</v>
      </c>
      <c r="P87" s="31" t="s">
        <v>60</v>
      </c>
      <c r="Q87" s="31" t="s">
        <v>58</v>
      </c>
      <c r="R87" s="22">
        <v>290</v>
      </c>
      <c r="S87" s="89" t="s">
        <v>59</v>
      </c>
    </row>
    <row r="88" spans="1:19" s="33" customFormat="1" ht="19.5" customHeight="1" outlineLevel="1" thickBot="1">
      <c r="A88" s="115"/>
      <c r="B88" s="93">
        <v>56</v>
      </c>
      <c r="C88" s="93">
        <v>6</v>
      </c>
      <c r="D88" s="110">
        <v>4.5</v>
      </c>
      <c r="E88" s="111">
        <v>1</v>
      </c>
      <c r="F88" s="110">
        <v>0.4</v>
      </c>
      <c r="G88" s="110">
        <v>0.4</v>
      </c>
      <c r="H88" s="93" t="s">
        <v>87</v>
      </c>
      <c r="I88" s="93">
        <v>52</v>
      </c>
      <c r="J88" s="93">
        <v>0.65</v>
      </c>
      <c r="K88" s="93" t="s">
        <v>54</v>
      </c>
      <c r="L88" s="93">
        <v>22</v>
      </c>
      <c r="M88" s="93">
        <v>26</v>
      </c>
      <c r="N88" s="93">
        <v>290</v>
      </c>
      <c r="O88" s="93">
        <v>4</v>
      </c>
      <c r="P88" s="112" t="s">
        <v>60</v>
      </c>
      <c r="Q88" s="112" t="s">
        <v>58</v>
      </c>
      <c r="R88" s="92">
        <v>230</v>
      </c>
      <c r="S88" s="95" t="s">
        <v>59</v>
      </c>
    </row>
    <row r="89" spans="1:19" s="33" customFormat="1" ht="19.5" customHeight="1" outlineLevel="1" thickBot="1">
      <c r="A89" s="118" t="s">
        <v>47</v>
      </c>
      <c r="B89" s="119"/>
      <c r="C89" s="80"/>
      <c r="D89" s="84">
        <f>SUM(D85:D88)</f>
        <v>31.299999999999997</v>
      </c>
      <c r="E89" s="84"/>
      <c r="F89" s="84">
        <f t="shared" ref="F89:G89" si="2">SUM(F85:F88)</f>
        <v>1.2999999999999998</v>
      </c>
      <c r="G89" s="84">
        <f t="shared" si="2"/>
        <v>1.1000000000000001</v>
      </c>
      <c r="H89" s="80"/>
      <c r="I89" s="80"/>
      <c r="J89" s="80"/>
      <c r="K89" s="80"/>
      <c r="L89" s="80"/>
      <c r="M89" s="80"/>
      <c r="N89" s="85"/>
      <c r="O89" s="85"/>
      <c r="P89" s="85"/>
      <c r="Q89" s="80"/>
      <c r="R89" s="102"/>
      <c r="S89" s="106"/>
    </row>
    <row r="90" spans="1:19" s="33" customFormat="1" ht="19.5" customHeight="1" outlineLevel="1">
      <c r="A90" s="113" t="s">
        <v>53</v>
      </c>
      <c r="B90" s="20">
        <v>10</v>
      </c>
      <c r="C90" s="20">
        <v>29</v>
      </c>
      <c r="D90" s="66">
        <v>2.4</v>
      </c>
      <c r="E90" s="20">
        <v>1</v>
      </c>
      <c r="F90" s="20">
        <v>0.3</v>
      </c>
      <c r="G90" s="20">
        <v>0.3</v>
      </c>
      <c r="H90" s="67" t="s">
        <v>55</v>
      </c>
      <c r="I90" s="67">
        <v>55</v>
      </c>
      <c r="J90" s="67">
        <v>0.7</v>
      </c>
      <c r="K90" s="67">
        <v>1</v>
      </c>
      <c r="L90" s="67">
        <v>21</v>
      </c>
      <c r="M90" s="67">
        <v>24</v>
      </c>
      <c r="N90" s="67">
        <v>290</v>
      </c>
      <c r="O90" s="67">
        <v>4</v>
      </c>
      <c r="P90" s="67" t="s">
        <v>60</v>
      </c>
      <c r="Q90" s="21" t="s">
        <v>58</v>
      </c>
      <c r="R90" s="67">
        <v>290</v>
      </c>
      <c r="S90" s="160" t="s">
        <v>59</v>
      </c>
    </row>
    <row r="91" spans="1:19" s="33" customFormat="1" ht="19.5" customHeight="1" outlineLevel="1">
      <c r="A91" s="114"/>
      <c r="B91" s="22">
        <v>15</v>
      </c>
      <c r="C91" s="22">
        <v>39</v>
      </c>
      <c r="D91" s="56">
        <v>10.199999999999999</v>
      </c>
      <c r="E91" s="22">
        <v>1</v>
      </c>
      <c r="F91" s="22">
        <v>0.5</v>
      </c>
      <c r="G91" s="22">
        <v>0.5</v>
      </c>
      <c r="H91" s="54" t="s">
        <v>88</v>
      </c>
      <c r="I91" s="56">
        <v>60</v>
      </c>
      <c r="J91" s="56">
        <v>0.7</v>
      </c>
      <c r="K91" s="56">
        <v>2</v>
      </c>
      <c r="L91" s="56">
        <v>22</v>
      </c>
      <c r="M91" s="56">
        <v>26</v>
      </c>
      <c r="N91" s="56">
        <v>250</v>
      </c>
      <c r="O91" s="56">
        <v>4</v>
      </c>
      <c r="P91" s="56" t="s">
        <v>60</v>
      </c>
      <c r="Q91" s="10" t="s">
        <v>58</v>
      </c>
      <c r="R91" s="56">
        <v>250</v>
      </c>
      <c r="S91" s="89" t="s">
        <v>59</v>
      </c>
    </row>
    <row r="92" spans="1:19" s="33" customFormat="1" ht="19.5" customHeight="1" outlineLevel="1">
      <c r="A92" s="114"/>
      <c r="B92" s="22">
        <v>17</v>
      </c>
      <c r="C92" s="22">
        <v>18</v>
      </c>
      <c r="D92" s="55">
        <v>21</v>
      </c>
      <c r="E92" s="22">
        <v>2</v>
      </c>
      <c r="F92" s="22">
        <v>0.2</v>
      </c>
      <c r="G92" s="22"/>
      <c r="H92" s="54" t="s">
        <v>89</v>
      </c>
      <c r="I92" s="54">
        <v>50</v>
      </c>
      <c r="J92" s="54">
        <v>0.8</v>
      </c>
      <c r="K92" s="54" t="s">
        <v>54</v>
      </c>
      <c r="L92" s="54">
        <v>21</v>
      </c>
      <c r="M92" s="54">
        <v>22</v>
      </c>
      <c r="N92" s="54">
        <v>230</v>
      </c>
      <c r="O92" s="54">
        <v>4</v>
      </c>
      <c r="P92" s="54" t="s">
        <v>60</v>
      </c>
      <c r="Q92" s="10" t="s">
        <v>58</v>
      </c>
      <c r="R92" s="54">
        <v>230</v>
      </c>
      <c r="S92" s="89" t="s">
        <v>59</v>
      </c>
    </row>
    <row r="93" spans="1:19" ht="20.100000000000001" customHeight="1" outlineLevel="1" thickBot="1">
      <c r="A93" s="114"/>
      <c r="B93" s="45">
        <v>21</v>
      </c>
      <c r="C93" s="43">
        <v>44</v>
      </c>
      <c r="D93" s="97">
        <v>3.7</v>
      </c>
      <c r="E93" s="98">
        <v>1</v>
      </c>
      <c r="F93" s="98">
        <v>0.4</v>
      </c>
      <c r="G93" s="98">
        <v>0.4</v>
      </c>
      <c r="H93" s="99" t="s">
        <v>56</v>
      </c>
      <c r="I93" s="99">
        <v>75</v>
      </c>
      <c r="J93" s="99">
        <v>0.7</v>
      </c>
      <c r="K93" s="99">
        <v>1</v>
      </c>
      <c r="L93" s="99">
        <v>22</v>
      </c>
      <c r="M93" s="99">
        <v>28</v>
      </c>
      <c r="N93" s="99">
        <v>262</v>
      </c>
      <c r="O93" s="99">
        <v>4</v>
      </c>
      <c r="P93" s="99" t="s">
        <v>60</v>
      </c>
      <c r="Q93" s="43" t="s">
        <v>58</v>
      </c>
      <c r="R93" s="99">
        <v>260</v>
      </c>
      <c r="S93" s="161" t="s">
        <v>59</v>
      </c>
    </row>
    <row r="94" spans="1:19" ht="20.100000000000001" customHeight="1" outlineLevel="1" thickBot="1">
      <c r="A94" s="157" t="s">
        <v>47</v>
      </c>
      <c r="B94" s="150"/>
      <c r="C94" s="24"/>
      <c r="D94" s="30">
        <f>SUM(D90:D93)</f>
        <v>37.300000000000004</v>
      </c>
      <c r="E94" s="30"/>
      <c r="F94" s="30">
        <f>SUM(F90:F93)</f>
        <v>1.4</v>
      </c>
      <c r="G94" s="30">
        <f>SUM(G90:G93)</f>
        <v>1.2000000000000002</v>
      </c>
      <c r="H94" s="24"/>
      <c r="I94" s="100"/>
      <c r="J94" s="100"/>
      <c r="K94" s="100"/>
      <c r="L94" s="100"/>
      <c r="M94" s="100"/>
      <c r="N94" s="101"/>
      <c r="O94" s="101"/>
      <c r="P94" s="101"/>
      <c r="Q94" s="24"/>
      <c r="R94" s="24"/>
      <c r="S94" s="68"/>
    </row>
    <row r="95" spans="1:19" ht="20.100000000000001" customHeight="1" thickBot="1">
      <c r="A95" s="158" t="s">
        <v>61</v>
      </c>
      <c r="B95" s="159"/>
      <c r="C95" s="159"/>
      <c r="D95" s="149"/>
      <c r="E95" s="150"/>
      <c r="F95" s="9">
        <f>F94+F89+F84+F77+F70+F62</f>
        <v>16.899999999999999</v>
      </c>
      <c r="G95" s="9">
        <f>G94+G89+G84+G77+G70+G62</f>
        <v>10.299999999999999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9"/>
      <c r="S95" s="29"/>
    </row>
    <row r="96" spans="1:19" ht="20.100000000000001" customHeight="1" thickBot="1">
      <c r="A96" s="158" t="s">
        <v>48</v>
      </c>
      <c r="B96" s="159"/>
      <c r="C96" s="159"/>
      <c r="D96" s="151"/>
      <c r="E96" s="152"/>
      <c r="F96" s="9">
        <v>16.899999999999999</v>
      </c>
      <c r="G96" s="9">
        <v>10.3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9"/>
      <c r="S96" s="29"/>
    </row>
    <row r="97" spans="1:19" ht="18.75">
      <c r="A97" s="6"/>
      <c r="B97" s="6"/>
      <c r="C97" s="6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8.75">
      <c r="A98" s="153" t="s">
        <v>44</v>
      </c>
      <c r="B98" s="148"/>
      <c r="C98" s="148"/>
      <c r="D98" s="148"/>
      <c r="E98" s="148"/>
      <c r="F98" s="148"/>
      <c r="G98" s="148"/>
      <c r="H98" s="148"/>
      <c r="I98" s="1"/>
      <c r="J98" s="148" t="s">
        <v>41</v>
      </c>
      <c r="K98" s="148"/>
      <c r="L98" s="148"/>
      <c r="M98" s="1"/>
      <c r="N98" s="1"/>
      <c r="O98" s="153" t="s">
        <v>46</v>
      </c>
      <c r="P98" s="153"/>
      <c r="Q98" s="153"/>
      <c r="R98" s="153"/>
      <c r="S98" s="153"/>
    </row>
    <row r="99" spans="1:19">
      <c r="A99" s="154" t="s">
        <v>40</v>
      </c>
      <c r="B99" s="154"/>
      <c r="C99" s="154"/>
      <c r="D99" s="154"/>
      <c r="E99" s="154"/>
      <c r="F99" s="154"/>
      <c r="G99" s="154"/>
      <c r="H99" s="154"/>
      <c r="I99" s="1"/>
      <c r="J99" s="154" t="s">
        <v>42</v>
      </c>
      <c r="K99" s="154"/>
      <c r="L99" s="154"/>
      <c r="M99" s="1"/>
      <c r="N99" s="1"/>
      <c r="O99" s="154" t="s">
        <v>43</v>
      </c>
      <c r="P99" s="154"/>
      <c r="Q99" s="154"/>
      <c r="R99" s="154"/>
      <c r="S99" s="154"/>
    </row>
    <row r="100" spans="1:19" ht="18.75">
      <c r="A100" s="6"/>
      <c r="B100" s="6"/>
      <c r="C100" s="6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8.75">
      <c r="A101" s="6"/>
      <c r="B101" s="6"/>
      <c r="C101" s="6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8.75">
      <c r="A102" s="155"/>
      <c r="B102" s="156"/>
      <c r="C102" s="156"/>
      <c r="D102" s="156"/>
      <c r="E102" s="15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8.7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5"/>
      <c r="R103" s="5"/>
      <c r="S103" s="5"/>
    </row>
    <row r="104" spans="1:19" ht="18.75">
      <c r="A104" s="6"/>
      <c r="B104" s="6"/>
      <c r="C104" s="6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8.75">
      <c r="A105" s="6"/>
      <c r="B105" s="6"/>
      <c r="C105" s="6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8.75">
      <c r="A106" s="6"/>
      <c r="B106" s="6"/>
      <c r="C106" s="6"/>
      <c r="D106" s="148"/>
      <c r="E106" s="14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8.75">
      <c r="A107" s="6"/>
      <c r="B107" s="6"/>
      <c r="C107" s="6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8.75">
      <c r="A108" s="6"/>
      <c r="B108" s="6"/>
      <c r="C108" s="6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D109" s="7"/>
    </row>
    <row r="1048501" spans="16:16">
      <c r="P1048501" s="38" t="s">
        <v>60</v>
      </c>
    </row>
  </sheetData>
  <mergeCells count="113">
    <mergeCell ref="H30:K30"/>
    <mergeCell ref="M30:R30"/>
    <mergeCell ref="B28:G28"/>
    <mergeCell ref="H28:K28"/>
    <mergeCell ref="M28:R28"/>
    <mergeCell ref="H29:K29"/>
    <mergeCell ref="M29:R29"/>
    <mergeCell ref="B26:G26"/>
    <mergeCell ref="H26:K26"/>
    <mergeCell ref="M26:R26"/>
    <mergeCell ref="B27:G27"/>
    <mergeCell ref="H27:K27"/>
    <mergeCell ref="M27:R27"/>
    <mergeCell ref="M23:R23"/>
    <mergeCell ref="B24:G24"/>
    <mergeCell ref="H24:K24"/>
    <mergeCell ref="M24:R24"/>
    <mergeCell ref="B25:G25"/>
    <mergeCell ref="H25:K25"/>
    <mergeCell ref="M25:R25"/>
    <mergeCell ref="A94:B94"/>
    <mergeCell ref="A99:H99"/>
    <mergeCell ref="A96:C96"/>
    <mergeCell ref="A95:C95"/>
    <mergeCell ref="O17:Q17"/>
    <mergeCell ref="N18:R18"/>
    <mergeCell ref="B20:G20"/>
    <mergeCell ref="H20:K20"/>
    <mergeCell ref="N20:Q20"/>
    <mergeCell ref="B21:G21"/>
    <mergeCell ref="H21:K21"/>
    <mergeCell ref="M21:R21"/>
    <mergeCell ref="B22:G22"/>
    <mergeCell ref="H22:K22"/>
    <mergeCell ref="M22:R22"/>
    <mergeCell ref="B23:G23"/>
    <mergeCell ref="D106:E106"/>
    <mergeCell ref="D95:E95"/>
    <mergeCell ref="D96:E96"/>
    <mergeCell ref="A103:P103"/>
    <mergeCell ref="O98:S98"/>
    <mergeCell ref="J99:L99"/>
    <mergeCell ref="J98:L98"/>
    <mergeCell ref="A98:H98"/>
    <mergeCell ref="A102:E102"/>
    <mergeCell ref="O99:S99"/>
    <mergeCell ref="M8:R8"/>
    <mergeCell ref="M7:R7"/>
    <mergeCell ref="B10:G10"/>
    <mergeCell ref="M12:R12"/>
    <mergeCell ref="A44:S44"/>
    <mergeCell ref="H7:K7"/>
    <mergeCell ref="B8:G8"/>
    <mergeCell ref="B7:G7"/>
    <mergeCell ref="H8:K8"/>
    <mergeCell ref="B9:G9"/>
    <mergeCell ref="H9:K9"/>
    <mergeCell ref="M9:R9"/>
    <mergeCell ref="M11:R11"/>
    <mergeCell ref="M13:R13"/>
    <mergeCell ref="H14:K14"/>
    <mergeCell ref="B11:G11"/>
    <mergeCell ref="O1:Q1"/>
    <mergeCell ref="N2:R2"/>
    <mergeCell ref="N4:Q4"/>
    <mergeCell ref="B6:G6"/>
    <mergeCell ref="H6:K6"/>
    <mergeCell ref="B4:G4"/>
    <mergeCell ref="B5:G5"/>
    <mergeCell ref="H4:K4"/>
    <mergeCell ref="M5:R5"/>
    <mergeCell ref="H5:K5"/>
    <mergeCell ref="M6:R6"/>
    <mergeCell ref="H10:K10"/>
    <mergeCell ref="H11:K11"/>
    <mergeCell ref="B12:G12"/>
    <mergeCell ref="A42:S42"/>
    <mergeCell ref="A39:S39"/>
    <mergeCell ref="M10:R10"/>
    <mergeCell ref="H13:K13"/>
    <mergeCell ref="A40:S40"/>
    <mergeCell ref="A41:S41"/>
    <mergeCell ref="H12:K12"/>
    <mergeCell ref="M14:R14"/>
    <mergeCell ref="A37:S38"/>
    <mergeCell ref="H16:K16"/>
    <mergeCell ref="H35:K35"/>
    <mergeCell ref="H15:K15"/>
    <mergeCell ref="H23:K23"/>
    <mergeCell ref="A43:S43"/>
    <mergeCell ref="S45:S46"/>
    <mergeCell ref="F45:G45"/>
    <mergeCell ref="D45:D46"/>
    <mergeCell ref="A45:A46"/>
    <mergeCell ref="B45:B46"/>
    <mergeCell ref="C45:C46"/>
    <mergeCell ref="R45:R46"/>
    <mergeCell ref="P45:P46"/>
    <mergeCell ref="E45:E46"/>
    <mergeCell ref="Q45:Q46"/>
    <mergeCell ref="O45:O46"/>
    <mergeCell ref="H45:N45"/>
    <mergeCell ref="A90:A93"/>
    <mergeCell ref="A48:A61"/>
    <mergeCell ref="A63:A69"/>
    <mergeCell ref="A71:A76"/>
    <mergeCell ref="A78:A83"/>
    <mergeCell ref="A85:A88"/>
    <mergeCell ref="A84:B84"/>
    <mergeCell ref="A89:B89"/>
    <mergeCell ref="A70:B70"/>
    <mergeCell ref="A77:B77"/>
    <mergeCell ref="A62:B62"/>
  </mergeCells>
  <phoneticPr fontId="2" type="noConversion"/>
  <printOptions horizontalCentered="1"/>
  <pageMargins left="0.19685039370078741" right="0.19685039370078741" top="0.27559055118110237" bottom="0.31496062992125984" header="0.47244094488188981" footer="0.51181102362204722"/>
  <pageSetup paperSize="9" scale="60" firstPageNumber="0" orientation="landscape" useFirstPageNumber="1" horizontalDpi="4294967293" verticalDpi="300" r:id="rId1"/>
  <headerFooter alignWithMargins="0"/>
  <rowBreaks count="1" manualBreakCount="1">
    <brk id="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Перелік СРВ</vt:lpstr>
      <vt:lpstr>'Перелік СРВ'!Область_печати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Юліан Фізик</cp:lastModifiedBy>
  <cp:lastPrinted>2019-10-01T10:02:50Z</cp:lastPrinted>
  <dcterms:created xsi:type="dcterms:W3CDTF">2016-11-17T06:52:55Z</dcterms:created>
  <dcterms:modified xsi:type="dcterms:W3CDTF">2019-10-01T10:02:54Z</dcterms:modified>
</cp:coreProperties>
</file>